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<sst xmlns="http://schemas.openxmlformats.org/spreadsheetml/2006/main" count="496" uniqueCount="96">
  <si>
    <t> 16:15</t>
  </si>
  <si>
    <t> 20:15</t>
  </si>
  <si>
    <t> 12:15</t>
  </si>
  <si>
    <t>3:1</t>
  </si>
  <si>
    <t>4:2</t>
  </si>
  <si>
    <t>2:0</t>
  </si>
  <si>
    <t>5:1</t>
  </si>
  <si>
    <t>1:5</t>
  </si>
  <si>
    <t>6:2</t>
  </si>
  <si>
    <t>6:0</t>
  </si>
  <si>
    <t>2:2</t>
  </si>
  <si>
    <t>Gruppe A</t>
  </si>
  <si>
    <t>Gruppe B</t>
  </si>
  <si>
    <t>Gruppe C</t>
  </si>
  <si>
    <t>Gruppe D</t>
  </si>
  <si>
    <t>Erg</t>
  </si>
  <si>
    <t>HH</t>
  </si>
  <si>
    <t>AK</t>
  </si>
  <si>
    <t>DB</t>
  </si>
  <si>
    <t>3:2</t>
  </si>
  <si>
    <t>1:3</t>
  </si>
  <si>
    <t>7:1</t>
  </si>
  <si>
    <t>4:1</t>
  </si>
  <si>
    <t>2:1</t>
  </si>
  <si>
    <t>6:1</t>
  </si>
  <si>
    <t>2:4</t>
  </si>
  <si>
    <t>2:3</t>
  </si>
  <si>
    <t>5:2</t>
  </si>
  <si>
    <t>1:4</t>
  </si>
  <si>
    <t>1:2</t>
  </si>
  <si>
    <t>Gruppe E</t>
  </si>
  <si>
    <t>:</t>
  </si>
  <si>
    <t>Gruppe F</t>
  </si>
  <si>
    <t>Abstiegsrunde</t>
  </si>
  <si>
    <t>Viertelfinale</t>
  </si>
  <si>
    <t>Halbfinale</t>
  </si>
  <si>
    <t>Sp.u.Pl.3</t>
  </si>
  <si>
    <t>Finale</t>
  </si>
  <si>
    <t>FB</t>
  </si>
  <si>
    <t>30.4.</t>
  </si>
  <si>
    <t>2.5.</t>
  </si>
  <si>
    <t>4.5.</t>
  </si>
  <si>
    <t>1.5.</t>
  </si>
  <si>
    <t>3.5.</t>
  </si>
  <si>
    <t>5.5.</t>
  </si>
  <si>
    <t>Russland</t>
  </si>
  <si>
    <t>Österreich</t>
  </si>
  <si>
    <t>Slowakei</t>
  </si>
  <si>
    <t>Weißrussland</t>
  </si>
  <si>
    <t>Lettland</t>
  </si>
  <si>
    <t>Kanada</t>
  </si>
  <si>
    <t>USA</t>
  </si>
  <si>
    <t>Slowenien</t>
  </si>
  <si>
    <t>Finnland</t>
  </si>
  <si>
    <t>Dänemark</t>
  </si>
  <si>
    <t>Ukraine</t>
  </si>
  <si>
    <t>Schweden</t>
  </si>
  <si>
    <t>Schweiz</t>
  </si>
  <si>
    <t>Tschechien</t>
  </si>
  <si>
    <t>Deutschland</t>
  </si>
  <si>
    <t>Kasachstan</t>
  </si>
  <si>
    <t>6.5.</t>
  </si>
  <si>
    <t>7.5.</t>
  </si>
  <si>
    <t>8.5.</t>
  </si>
  <si>
    <t>9.5.</t>
  </si>
  <si>
    <t>10.5.</t>
  </si>
  <si>
    <t>11.5.</t>
  </si>
  <si>
    <t>12.5.</t>
  </si>
  <si>
    <t>14.5.</t>
  </si>
  <si>
    <t>15.5.</t>
  </si>
  <si>
    <t>4:6</t>
  </si>
  <si>
    <t>7:0</t>
  </si>
  <si>
    <t>5:0</t>
  </si>
  <si>
    <t>0:5</t>
  </si>
  <si>
    <t>4:0</t>
  </si>
  <si>
    <t>0:3</t>
  </si>
  <si>
    <t>3:3</t>
  </si>
  <si>
    <t>0:4</t>
  </si>
  <si>
    <t>5:3</t>
  </si>
  <si>
    <t>8:0</t>
  </si>
  <si>
    <t>1:0</t>
  </si>
  <si>
    <t>1:8</t>
  </si>
  <si>
    <t>4:3</t>
  </si>
  <si>
    <t>4:4</t>
  </si>
  <si>
    <t>3:5</t>
  </si>
  <si>
    <t>4:5</t>
  </si>
  <si>
    <t>3:0</t>
  </si>
  <si>
    <t>1:9</t>
  </si>
  <si>
    <t>1:1</t>
  </si>
  <si>
    <t>0:0</t>
  </si>
  <si>
    <t>2:5</t>
  </si>
  <si>
    <t>9:1</t>
  </si>
  <si>
    <t>2:6</t>
  </si>
  <si>
    <t>5:4</t>
  </si>
  <si>
    <t>3:4</t>
  </si>
  <si>
    <t>6:3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</si>
</sst>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/m"/>
  </numFmts>
  <fonts count="5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"/>
    </xf>
    <xf numFmtId="0" fontId="2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75" fontId="1" fillId="2" borderId="3" xfId="0" applyNumberFormat="1" applyFont="1" applyFill="1" applyBorder="1" applyAlignment="1">
      <alignment horizontal="right" wrapText="1"/>
    </xf>
    <xf numFmtId="20" fontId="1" fillId="2" borderId="3" xfId="0" applyNumberFormat="1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 wrapText="1" indent="1"/>
    </xf>
    <xf numFmtId="0" fontId="1" fillId="2" borderId="2" xfId="0" applyFont="1" applyFill="1" applyBorder="1" applyAlignment="1">
      <alignment/>
    </xf>
    <xf numFmtId="49" fontId="2" fillId="2" borderId="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ySplit="2" topLeftCell="BM33" activePane="bottomLeft" state="frozen"/>
      <selection pane="topLeft" activeCell="A1" sqref="A1"/>
      <selection pane="bottomLeft" activeCell="A70" sqref="A70"/>
    </sheetView>
  </sheetViews>
  <sheetFormatPr defaultColWidth="11.421875" defaultRowHeight="12.75"/>
  <cols>
    <col min="1" max="1" width="11.421875" style="3" customWidth="1"/>
    <col min="2" max="2" width="6.421875" style="4" customWidth="1"/>
    <col min="3" max="3" width="7.8515625" style="5" customWidth="1"/>
    <col min="4" max="4" width="11.421875" style="6" customWidth="1"/>
    <col min="5" max="5" width="10.8515625" style="6" customWidth="1"/>
    <col min="6" max="6" width="6.8515625" style="7" customWidth="1"/>
    <col min="7" max="7" width="4.00390625" style="8" customWidth="1"/>
    <col min="8" max="8" width="4.00390625" style="20" customWidth="1"/>
    <col min="9" max="9" width="3.7109375" style="21" customWidth="1"/>
    <col min="10" max="10" width="3.7109375" style="10" customWidth="1"/>
    <col min="11" max="11" width="3.7109375" style="21" customWidth="1"/>
    <col min="12" max="12" width="3.7109375" style="10" customWidth="1"/>
    <col min="13" max="13" width="3.7109375" style="21" customWidth="1"/>
    <col min="14" max="14" width="4.00390625" style="10" customWidth="1"/>
    <col min="15" max="16384" width="11.421875" style="6" customWidth="1"/>
  </cols>
  <sheetData>
    <row r="1" spans="6:13" ht="11.25">
      <c r="F1" s="7" t="s">
        <v>15</v>
      </c>
      <c r="G1" s="8" t="s">
        <v>38</v>
      </c>
      <c r="H1" s="8"/>
      <c r="I1" s="8" t="s">
        <v>16</v>
      </c>
      <c r="J1" s="9"/>
      <c r="K1" s="8" t="s">
        <v>17</v>
      </c>
      <c r="L1" s="9"/>
      <c r="M1" s="8" t="s">
        <v>18</v>
      </c>
    </row>
    <row r="2" spans="7:13" ht="11.25">
      <c r="G2" s="9">
        <f>SUM(H4:H69)</f>
        <v>29</v>
      </c>
      <c r="H2" s="8"/>
      <c r="I2" s="9">
        <f>SUM(J4:J69)</f>
        <v>44</v>
      </c>
      <c r="J2" s="8"/>
      <c r="K2" s="9">
        <f>SUM(L4:L69)</f>
        <v>43</v>
      </c>
      <c r="L2" s="8"/>
      <c r="M2" s="9">
        <f>SUM(N4:N69)</f>
        <v>51</v>
      </c>
    </row>
    <row r="4" spans="1:14" ht="11.25">
      <c r="A4" s="3" t="s">
        <v>11</v>
      </c>
      <c r="B4" s="11" t="s">
        <v>39</v>
      </c>
      <c r="C4" s="12">
        <v>0.6770833333333334</v>
      </c>
      <c r="D4" s="13" t="s">
        <v>45</v>
      </c>
      <c r="E4" s="13" t="s">
        <v>46</v>
      </c>
      <c r="F4" s="14" t="s">
        <v>4</v>
      </c>
      <c r="G4" s="15" t="s">
        <v>72</v>
      </c>
      <c r="H4" s="1">
        <f aca="true" t="shared" si="0" ref="H4:H9">IF(OR(ISERROR(VALUE(MID(G4,1,1))),ISERROR(VALUE(MID(G4,3,1))),ISERROR(VALUE(MID($F4,1,1))),ISERROR(VALUE(MID($F4,3,1)))),"-",IF(SIGN(VALUE(MID(G4,1,1))-VALUE(MID(G4,3,1)))=SIGN(VALUE(MID($F4,1,1))-VALUE(MID($F4,3,1))),1+IF(VALUE(MID(G4,1,1))-VALUE(MID(G4,3,1))=VALUE(MID($F4,1,1))-VALUE(MID($F4,3,1)),1+IF(AND(VALUE(MID(G4,1,1))=VALUE(MID($F4,1,1)),VALUE(MID(G4,3,1))=VALUE(MID($F4,3,1))),1,0),0),0))</f>
        <v>1</v>
      </c>
      <c r="I4" s="15" t="s">
        <v>6</v>
      </c>
      <c r="J4" s="1">
        <f aca="true" t="shared" si="1" ref="J4:J9">IF(OR(ISERROR(VALUE(MID(I4,1,1))),ISERROR(VALUE(MID(I4,3,1))),ISERROR(VALUE(MID($F4,1,1))),ISERROR(VALUE(MID($F4,3,1)))),"-",IF(SIGN(VALUE(MID(I4,1,1))-VALUE(MID(I4,3,1)))=SIGN(VALUE(MID($F4,1,1))-VALUE(MID($F4,3,1))),1+IF(VALUE(MID(I4,1,1))-VALUE(MID(I4,3,1))=VALUE(MID($F4,1,1))-VALUE(MID($F4,3,1)),1+IF(AND(VALUE(MID(I4,1,1))=VALUE(MID($F4,1,1)),VALUE(MID(I4,3,1))=VALUE(MID($F4,3,1))),1,0),0),0))</f>
        <v>1</v>
      </c>
      <c r="K4" s="15" t="s">
        <v>6</v>
      </c>
      <c r="L4" s="16">
        <f aca="true" t="shared" si="2" ref="L4:L9">IF(OR(ISERROR(VALUE(MID(K4,1,1))),ISERROR(VALUE(MID(K4,3,1))),ISERROR(VALUE(MID($F4,1,1))),ISERROR(VALUE(MID($F4,3,1)))),"-",IF(SIGN(VALUE(MID(K4,1,1))-VALUE(MID(K4,3,1)))=SIGN(VALUE(MID($F4,1,1))-VALUE(MID($F4,3,1))),1+IF(VALUE(MID(K4,1,1))-VALUE(MID(K4,3,1))=VALUE(MID($F4,1,1))-VALUE(MID($F4,3,1)),1+IF(AND(VALUE(MID(K4,1,1))=VALUE(MID($F4,1,1)),VALUE(MID(K4,3,1))=VALUE(MID($F4,3,1))),1,0),0),0))</f>
        <v>1</v>
      </c>
      <c r="M4" s="15" t="s">
        <v>27</v>
      </c>
      <c r="N4" s="16">
        <f aca="true" t="shared" si="3" ref="N4:N9">IF(OR(ISERROR(VALUE(MID(M4,1,1))),ISERROR(VALUE(MID(M4,3,1))),ISERROR(VALUE(MID($F4,1,1))),ISERROR(VALUE(MID($F4,3,1)))),"-",IF(SIGN(VALUE(MID(M4,1,1))-VALUE(MID(M4,3,1)))=SIGN(VALUE(MID($F4,1,1))-VALUE(MID($F4,3,1))),1+IF(VALUE(MID(M4,1,1))-VALUE(MID(M4,3,1))=VALUE(MID($F4,1,1))-VALUE(MID($F4,3,1)),1+IF(AND(VALUE(MID(M4,1,1))=VALUE(MID($F4,1,1)),VALUE(MID(M4,3,1))=VALUE(MID($F4,3,1))),1,0),0),0))</f>
        <v>1</v>
      </c>
    </row>
    <row r="5" spans="2:14" ht="11.25">
      <c r="B5" s="11" t="s">
        <v>39</v>
      </c>
      <c r="C5" s="12">
        <v>0.84375</v>
      </c>
      <c r="D5" s="13" t="s">
        <v>47</v>
      </c>
      <c r="E5" s="13" t="s">
        <v>48</v>
      </c>
      <c r="F5" s="14" t="s">
        <v>23</v>
      </c>
      <c r="G5" s="15" t="s">
        <v>72</v>
      </c>
      <c r="H5" s="1">
        <f t="shared" si="0"/>
        <v>1</v>
      </c>
      <c r="I5" s="15" t="s">
        <v>74</v>
      </c>
      <c r="J5" s="1">
        <f t="shared" si="1"/>
        <v>1</v>
      </c>
      <c r="K5" s="15" t="s">
        <v>3</v>
      </c>
      <c r="L5" s="16">
        <f t="shared" si="2"/>
        <v>1</v>
      </c>
      <c r="M5" s="15" t="s">
        <v>19</v>
      </c>
      <c r="N5" s="16">
        <f t="shared" si="3"/>
        <v>2</v>
      </c>
    </row>
    <row r="6" spans="2:14" ht="11.25">
      <c r="B6" s="17" t="s">
        <v>40</v>
      </c>
      <c r="C6" s="12">
        <v>0.6770833333333334</v>
      </c>
      <c r="D6" s="13" t="s">
        <v>47</v>
      </c>
      <c r="E6" s="13" t="s">
        <v>45</v>
      </c>
      <c r="F6" s="14" t="s">
        <v>76</v>
      </c>
      <c r="G6" s="15" t="s">
        <v>75</v>
      </c>
      <c r="H6" s="1">
        <f t="shared" si="0"/>
        <v>0</v>
      </c>
      <c r="I6" s="15" t="s">
        <v>26</v>
      </c>
      <c r="J6" s="1">
        <f t="shared" si="1"/>
        <v>0</v>
      </c>
      <c r="K6" s="15" t="s">
        <v>26</v>
      </c>
      <c r="L6" s="16">
        <f t="shared" si="2"/>
        <v>0</v>
      </c>
      <c r="M6" s="15" t="s">
        <v>20</v>
      </c>
      <c r="N6" s="16">
        <f t="shared" si="3"/>
        <v>0</v>
      </c>
    </row>
    <row r="7" spans="2:14" ht="11.25">
      <c r="B7" s="17" t="s">
        <v>40</v>
      </c>
      <c r="C7" s="12">
        <v>0.84375</v>
      </c>
      <c r="D7" s="13" t="s">
        <v>48</v>
      </c>
      <c r="E7" s="13" t="s">
        <v>46</v>
      </c>
      <c r="F7" s="14" t="s">
        <v>72</v>
      </c>
      <c r="G7" s="15" t="s">
        <v>5</v>
      </c>
      <c r="H7" s="1">
        <f t="shared" si="0"/>
        <v>1</v>
      </c>
      <c r="I7" s="15" t="s">
        <v>20</v>
      </c>
      <c r="J7" s="1">
        <f t="shared" si="1"/>
        <v>0</v>
      </c>
      <c r="K7" s="15" t="s">
        <v>5</v>
      </c>
      <c r="L7" s="16">
        <f t="shared" si="2"/>
        <v>1</v>
      </c>
      <c r="M7" s="15" t="s">
        <v>4</v>
      </c>
      <c r="N7" s="16">
        <f t="shared" si="3"/>
        <v>1</v>
      </c>
    </row>
    <row r="8" spans="2:14" ht="11.25">
      <c r="B8" s="17" t="s">
        <v>41</v>
      </c>
      <c r="C8" s="12">
        <v>0.6770833333333334</v>
      </c>
      <c r="D8" s="13" t="s">
        <v>45</v>
      </c>
      <c r="E8" s="13" t="s">
        <v>48</v>
      </c>
      <c r="F8" s="14" t="s">
        <v>5</v>
      </c>
      <c r="G8" s="15" t="s">
        <v>19</v>
      </c>
      <c r="H8" s="1">
        <f t="shared" si="0"/>
        <v>1</v>
      </c>
      <c r="I8" s="15" t="s">
        <v>19</v>
      </c>
      <c r="J8" s="1">
        <f t="shared" si="1"/>
        <v>1</v>
      </c>
      <c r="K8" s="15" t="s">
        <v>3</v>
      </c>
      <c r="L8" s="16">
        <f t="shared" si="2"/>
        <v>2</v>
      </c>
      <c r="M8" s="15" t="s">
        <v>23</v>
      </c>
      <c r="N8" s="16">
        <f t="shared" si="3"/>
        <v>1</v>
      </c>
    </row>
    <row r="9" spans="2:14" ht="11.25">
      <c r="B9" s="17" t="s">
        <v>41</v>
      </c>
      <c r="C9" s="12">
        <v>0.84375</v>
      </c>
      <c r="D9" s="13" t="s">
        <v>46</v>
      </c>
      <c r="E9" s="13" t="s">
        <v>47</v>
      </c>
      <c r="F9" s="14" t="s">
        <v>81</v>
      </c>
      <c r="G9" s="15" t="s">
        <v>29</v>
      </c>
      <c r="H9" s="1">
        <f t="shared" si="0"/>
        <v>1</v>
      </c>
      <c r="I9" s="15" t="s">
        <v>28</v>
      </c>
      <c r="J9" s="1">
        <f t="shared" si="1"/>
        <v>1</v>
      </c>
      <c r="K9" s="15" t="s">
        <v>25</v>
      </c>
      <c r="L9" s="16">
        <f t="shared" si="2"/>
        <v>1</v>
      </c>
      <c r="M9" s="15" t="s">
        <v>28</v>
      </c>
      <c r="N9" s="16">
        <f t="shared" si="3"/>
        <v>1</v>
      </c>
    </row>
    <row r="10" spans="2:13" ht="11.25">
      <c r="B10" s="17"/>
      <c r="C10" s="18"/>
      <c r="D10" s="13"/>
      <c r="E10" s="13"/>
      <c r="F10" s="14"/>
      <c r="G10" s="15"/>
      <c r="H10" s="2"/>
      <c r="I10" s="15"/>
      <c r="J10" s="2"/>
      <c r="K10" s="15"/>
      <c r="M10" s="15"/>
    </row>
    <row r="11" spans="1:14" ht="11.25">
      <c r="A11" s="3" t="s">
        <v>12</v>
      </c>
      <c r="B11" s="17" t="s">
        <v>39</v>
      </c>
      <c r="C11" s="12">
        <v>0.6770833333333334</v>
      </c>
      <c r="D11" s="13" t="s">
        <v>49</v>
      </c>
      <c r="E11" s="13" t="s">
        <v>50</v>
      </c>
      <c r="F11" s="14" t="s">
        <v>70</v>
      </c>
      <c r="G11" s="15" t="s">
        <v>73</v>
      </c>
      <c r="H11" s="1">
        <f aca="true" t="shared" si="4" ref="H11:H16">IF(OR(ISERROR(VALUE(MID(G11,1,1))),ISERROR(VALUE(MID(G11,3,1))),ISERROR(VALUE(MID($F11,1,1))),ISERROR(VALUE(MID($F11,3,1)))),"-",IF(SIGN(VALUE(MID(G11,1,1))-VALUE(MID(G11,3,1)))=SIGN(VALUE(MID($F11,1,1))-VALUE(MID($F11,3,1))),1+IF(VALUE(MID(G11,1,1))-VALUE(MID(G11,3,1))=VALUE(MID($F11,1,1))-VALUE(MID($F11,3,1)),1+IF(AND(VALUE(MID(G11,1,1))=VALUE(MID($F11,1,1)),VALUE(MID(G11,3,1))=VALUE(MID($F11,3,1))),1,0),0),0))</f>
        <v>1</v>
      </c>
      <c r="I11" s="15" t="s">
        <v>7</v>
      </c>
      <c r="J11" s="1">
        <f aca="true" t="shared" si="5" ref="J11:J16">IF(OR(ISERROR(VALUE(MID(I11,1,1))),ISERROR(VALUE(MID(I11,3,1))),ISERROR(VALUE(MID($F11,1,1))),ISERROR(VALUE(MID($F11,3,1)))),"-",IF(SIGN(VALUE(MID(I11,1,1))-VALUE(MID(I11,3,1)))=SIGN(VALUE(MID($F11,1,1))-VALUE(MID($F11,3,1))),1+IF(VALUE(MID(I11,1,1))-VALUE(MID(I11,3,1))=VALUE(MID($F11,1,1))-VALUE(MID($F11,3,1)),1+IF(AND(VALUE(MID(I11,1,1))=VALUE(MID($F11,1,1)),VALUE(MID(I11,3,1))=VALUE(MID($F11,3,1))),1,0),0),0))</f>
        <v>1</v>
      </c>
      <c r="K11" s="15" t="s">
        <v>28</v>
      </c>
      <c r="L11" s="16">
        <f aca="true" t="shared" si="6" ref="L11:L16">IF(OR(ISERROR(VALUE(MID(K11,1,1))),ISERROR(VALUE(MID(K11,3,1))),ISERROR(VALUE(MID($F11,1,1))),ISERROR(VALUE(MID($F11,3,1)))),"-",IF(SIGN(VALUE(MID(K11,1,1))-VALUE(MID(K11,3,1)))=SIGN(VALUE(MID($F11,1,1))-VALUE(MID($F11,3,1))),1+IF(VALUE(MID(K11,1,1))-VALUE(MID(K11,3,1))=VALUE(MID($F11,1,1))-VALUE(MID($F11,3,1)),1+IF(AND(VALUE(MID(K11,1,1))=VALUE(MID($F11,1,1)),VALUE(MID(K11,3,1))=VALUE(MID($F11,3,1))),1,0),0),0))</f>
        <v>1</v>
      </c>
      <c r="M11" s="15" t="s">
        <v>20</v>
      </c>
      <c r="N11" s="16">
        <f aca="true" t="shared" si="7" ref="N11:N16">IF(OR(ISERROR(VALUE(MID(M11,1,1))),ISERROR(VALUE(MID(M11,3,1))),ISERROR(VALUE(MID($F11,1,1))),ISERROR(VALUE(MID($F11,3,1)))),"-",IF(SIGN(VALUE(MID(M11,1,1))-VALUE(MID(M11,3,1)))=SIGN(VALUE(MID($F11,1,1))-VALUE(MID($F11,3,1))),1+IF(VALUE(MID(M11,1,1))-VALUE(MID(M11,3,1))=VALUE(MID($F11,1,1))-VALUE(MID($F11,3,1)),1+IF(AND(VALUE(MID(M11,1,1))=VALUE(MID($F11,1,1)),VALUE(MID(M11,3,1))=VALUE(MID($F11,3,1))),1,0),0),0))</f>
        <v>2</v>
      </c>
    </row>
    <row r="12" spans="2:14" ht="11.25">
      <c r="B12" s="17" t="s">
        <v>42</v>
      </c>
      <c r="C12" s="12">
        <v>0.6770833333333334</v>
      </c>
      <c r="D12" s="13" t="s">
        <v>51</v>
      </c>
      <c r="E12" s="13" t="s">
        <v>52</v>
      </c>
      <c r="F12" s="14" t="s">
        <v>71</v>
      </c>
      <c r="G12" s="15" t="s">
        <v>22</v>
      </c>
      <c r="H12" s="1">
        <f t="shared" si="4"/>
        <v>1</v>
      </c>
      <c r="I12" s="15" t="s">
        <v>6</v>
      </c>
      <c r="J12" s="1">
        <f t="shared" si="5"/>
        <v>1</v>
      </c>
      <c r="K12" s="15" t="s">
        <v>4</v>
      </c>
      <c r="L12" s="16">
        <f t="shared" si="6"/>
        <v>1</v>
      </c>
      <c r="M12" s="15" t="s">
        <v>21</v>
      </c>
      <c r="N12" s="16">
        <f t="shared" si="7"/>
        <v>1</v>
      </c>
    </row>
    <row r="13" spans="2:14" ht="11.25">
      <c r="B13" s="17" t="s">
        <v>43</v>
      </c>
      <c r="C13" s="12">
        <v>0.6770833333333334</v>
      </c>
      <c r="D13" s="13" t="s">
        <v>50</v>
      </c>
      <c r="E13" s="13" t="s">
        <v>52</v>
      </c>
      <c r="F13" s="14" t="s">
        <v>79</v>
      </c>
      <c r="G13" s="15" t="s">
        <v>72</v>
      </c>
      <c r="H13" s="1">
        <f t="shared" si="4"/>
        <v>1</v>
      </c>
      <c r="I13" s="15" t="s">
        <v>9</v>
      </c>
      <c r="J13" s="1">
        <f t="shared" si="5"/>
        <v>1</v>
      </c>
      <c r="K13" s="15" t="s">
        <v>19</v>
      </c>
      <c r="L13" s="16">
        <f t="shared" si="6"/>
        <v>1</v>
      </c>
      <c r="M13" s="15" t="s">
        <v>8</v>
      </c>
      <c r="N13" s="16">
        <f t="shared" si="7"/>
        <v>1</v>
      </c>
    </row>
    <row r="14" spans="2:14" ht="11.25">
      <c r="B14" s="17" t="s">
        <v>43</v>
      </c>
      <c r="C14" s="12">
        <v>0.84375</v>
      </c>
      <c r="D14" s="13" t="s">
        <v>51</v>
      </c>
      <c r="E14" s="13" t="s">
        <v>49</v>
      </c>
      <c r="F14" s="14" t="s">
        <v>3</v>
      </c>
      <c r="G14" s="15" t="s">
        <v>26</v>
      </c>
      <c r="H14" s="1">
        <f t="shared" si="4"/>
        <v>0</v>
      </c>
      <c r="I14" s="15" t="s">
        <v>78</v>
      </c>
      <c r="J14" s="1">
        <f t="shared" si="5"/>
        <v>2</v>
      </c>
      <c r="K14" s="15" t="s">
        <v>6</v>
      </c>
      <c r="L14" s="16">
        <f t="shared" si="6"/>
        <v>1</v>
      </c>
      <c r="M14" s="15" t="s">
        <v>22</v>
      </c>
      <c r="N14" s="16">
        <f t="shared" si="7"/>
        <v>1</v>
      </c>
    </row>
    <row r="15" spans="2:14" ht="11.25">
      <c r="B15" s="17" t="s">
        <v>44</v>
      </c>
      <c r="C15" s="12">
        <v>0.6770833333333334</v>
      </c>
      <c r="D15" s="13" t="s">
        <v>52</v>
      </c>
      <c r="E15" s="13" t="s">
        <v>49</v>
      </c>
      <c r="F15" s="14" t="s">
        <v>20</v>
      </c>
      <c r="G15" s="15" t="s">
        <v>77</v>
      </c>
      <c r="H15" s="1">
        <f t="shared" si="4"/>
        <v>1</v>
      </c>
      <c r="I15" s="15" t="s">
        <v>7</v>
      </c>
      <c r="J15" s="1">
        <f t="shared" si="5"/>
        <v>1</v>
      </c>
      <c r="K15" s="15" t="s">
        <v>26</v>
      </c>
      <c r="L15" s="16">
        <f t="shared" si="6"/>
        <v>1</v>
      </c>
      <c r="M15" s="15" t="s">
        <v>20</v>
      </c>
      <c r="N15" s="16">
        <f t="shared" si="7"/>
        <v>3</v>
      </c>
    </row>
    <row r="16" spans="2:14" ht="11.25">
      <c r="B16" s="17" t="s">
        <v>44</v>
      </c>
      <c r="C16" s="12">
        <v>0.84375</v>
      </c>
      <c r="D16" s="13" t="s">
        <v>50</v>
      </c>
      <c r="E16" s="13" t="s">
        <v>51</v>
      </c>
      <c r="F16" s="14" t="s">
        <v>3</v>
      </c>
      <c r="G16" s="15" t="s">
        <v>19</v>
      </c>
      <c r="H16" s="1">
        <f t="shared" si="4"/>
        <v>1</v>
      </c>
      <c r="I16" s="15" t="s">
        <v>27</v>
      </c>
      <c r="J16" s="1">
        <f t="shared" si="5"/>
        <v>1</v>
      </c>
      <c r="K16" s="15" t="s">
        <v>26</v>
      </c>
      <c r="L16" s="16">
        <f t="shared" si="6"/>
        <v>0</v>
      </c>
      <c r="M16" s="15" t="s">
        <v>10</v>
      </c>
      <c r="N16" s="16">
        <f t="shared" si="7"/>
        <v>0</v>
      </c>
    </row>
    <row r="17" spans="2:13" ht="11.25">
      <c r="B17" s="17"/>
      <c r="C17" s="18"/>
      <c r="D17" s="13"/>
      <c r="E17" s="13"/>
      <c r="F17" s="14"/>
      <c r="G17" s="15"/>
      <c r="H17" s="2"/>
      <c r="I17" s="15"/>
      <c r="J17" s="2"/>
      <c r="K17" s="15"/>
      <c r="M17" s="15"/>
    </row>
    <row r="18" spans="1:14" ht="11.25">
      <c r="A18" s="3" t="s">
        <v>13</v>
      </c>
      <c r="B18" s="17" t="s">
        <v>39</v>
      </c>
      <c r="C18" s="12">
        <v>0.84375</v>
      </c>
      <c r="D18" s="13" t="s">
        <v>53</v>
      </c>
      <c r="E18" s="13" t="s">
        <v>54</v>
      </c>
      <c r="F18" s="14" t="s">
        <v>23</v>
      </c>
      <c r="G18" s="15" t="s">
        <v>6</v>
      </c>
      <c r="H18" s="1">
        <f aca="true" t="shared" si="8" ref="H18:H23">IF(OR(ISERROR(VALUE(MID(G18,1,1))),ISERROR(VALUE(MID(G18,3,1))),ISERROR(VALUE(MID($F18,1,1))),ISERROR(VALUE(MID($F18,3,1)))),"-",IF(SIGN(VALUE(MID(G18,1,1))-VALUE(MID(G18,3,1)))=SIGN(VALUE(MID($F18,1,1))-VALUE(MID($F18,3,1))),1+IF(VALUE(MID(G18,1,1))-VALUE(MID(G18,3,1))=VALUE(MID($F18,1,1))-VALUE(MID($F18,3,1)),1+IF(AND(VALUE(MID(G18,1,1))=VALUE(MID($F18,1,1)),VALUE(MID(G18,3,1))=VALUE(MID($F18,3,1))),1,0),0),0))</f>
        <v>1</v>
      </c>
      <c r="I18" s="15" t="s">
        <v>9</v>
      </c>
      <c r="J18" s="1">
        <f aca="true" t="shared" si="9" ref="J18:J23">IF(OR(ISERROR(VALUE(MID(I18,1,1))),ISERROR(VALUE(MID(I18,3,1))),ISERROR(VALUE(MID($F18,1,1))),ISERROR(VALUE(MID($F18,3,1)))),"-",IF(SIGN(VALUE(MID(I18,1,1))-VALUE(MID(I18,3,1)))=SIGN(VALUE(MID($F18,1,1))-VALUE(MID($F18,3,1))),1+IF(VALUE(MID(I18,1,1))-VALUE(MID(I18,3,1))=VALUE(MID($F18,1,1))-VALUE(MID($F18,3,1)),1+IF(AND(VALUE(MID(I18,1,1))=VALUE(MID($F18,1,1)),VALUE(MID(I18,3,1))=VALUE(MID($F18,3,1))),1,0),0),0))</f>
        <v>1</v>
      </c>
      <c r="K18" s="15" t="s">
        <v>3</v>
      </c>
      <c r="L18" s="16">
        <f aca="true" t="shared" si="10" ref="L18:L23">IF(OR(ISERROR(VALUE(MID(K18,1,1))),ISERROR(VALUE(MID(K18,3,1))),ISERROR(VALUE(MID($F18,1,1))),ISERROR(VALUE(MID($F18,3,1)))),"-",IF(SIGN(VALUE(MID(K18,1,1))-VALUE(MID(K18,3,1)))=SIGN(VALUE(MID($F18,1,1))-VALUE(MID($F18,3,1))),1+IF(VALUE(MID(K18,1,1))-VALUE(MID(K18,3,1))=VALUE(MID($F18,1,1))-VALUE(MID($F18,3,1)),1+IF(AND(VALUE(MID(K18,1,1))=VALUE(MID($F18,1,1)),VALUE(MID(K18,3,1))=VALUE(MID($F18,3,1))),1,0),0),0))</f>
        <v>1</v>
      </c>
      <c r="M18" s="15" t="s">
        <v>6</v>
      </c>
      <c r="N18" s="16">
        <f aca="true" t="shared" si="11" ref="N18:N23">IF(OR(ISERROR(VALUE(MID(M18,1,1))),ISERROR(VALUE(MID(M18,3,1))),ISERROR(VALUE(MID($F18,1,1))),ISERROR(VALUE(MID($F18,3,1)))),"-",IF(SIGN(VALUE(MID(M18,1,1))-VALUE(MID(M18,3,1)))=SIGN(VALUE(MID($F18,1,1))-VALUE(MID($F18,3,1))),1+IF(VALUE(MID(M18,1,1))-VALUE(MID(M18,3,1))=VALUE(MID($F18,1,1))-VALUE(MID($F18,3,1)),1+IF(AND(VALUE(MID(M18,1,1))=VALUE(MID($F18,1,1)),VALUE(MID(M18,3,1))=VALUE(MID($F18,3,1))),1,0),0),0))</f>
        <v>1</v>
      </c>
    </row>
    <row r="19" spans="2:14" ht="11.25">
      <c r="B19" s="17" t="s">
        <v>42</v>
      </c>
      <c r="C19" s="12">
        <v>0.84375</v>
      </c>
      <c r="D19" s="13" t="s">
        <v>55</v>
      </c>
      <c r="E19" s="13" t="s">
        <v>56</v>
      </c>
      <c r="F19" s="14" t="s">
        <v>26</v>
      </c>
      <c r="G19" s="15" t="s">
        <v>7</v>
      </c>
      <c r="H19" s="1">
        <f t="shared" si="8"/>
        <v>1</v>
      </c>
      <c r="I19" s="15" t="s">
        <v>25</v>
      </c>
      <c r="J19" s="1">
        <f t="shared" si="9"/>
        <v>1</v>
      </c>
      <c r="K19" s="15" t="s">
        <v>26</v>
      </c>
      <c r="L19" s="16">
        <f t="shared" si="10"/>
        <v>3</v>
      </c>
      <c r="M19" s="15" t="s">
        <v>25</v>
      </c>
      <c r="N19" s="16">
        <f t="shared" si="11"/>
        <v>1</v>
      </c>
    </row>
    <row r="20" spans="2:14" ht="11.25">
      <c r="B20" s="17" t="s">
        <v>40</v>
      </c>
      <c r="C20" s="12">
        <v>0.6770833333333334</v>
      </c>
      <c r="D20" s="13" t="s">
        <v>53</v>
      </c>
      <c r="E20" s="13" t="s">
        <v>55</v>
      </c>
      <c r="F20" s="14" t="s">
        <v>22</v>
      </c>
      <c r="G20" s="15" t="s">
        <v>20</v>
      </c>
      <c r="H20" s="1">
        <f t="shared" si="8"/>
        <v>0</v>
      </c>
      <c r="I20" s="15" t="s">
        <v>23</v>
      </c>
      <c r="J20" s="1">
        <f t="shared" si="9"/>
        <v>1</v>
      </c>
      <c r="K20" s="15" t="s">
        <v>3</v>
      </c>
      <c r="L20" s="16">
        <f t="shared" si="10"/>
        <v>1</v>
      </c>
      <c r="M20" s="15" t="s">
        <v>10</v>
      </c>
      <c r="N20" s="16">
        <f t="shared" si="11"/>
        <v>0</v>
      </c>
    </row>
    <row r="21" spans="2:14" ht="11.25">
      <c r="B21" s="17" t="s">
        <v>40</v>
      </c>
      <c r="C21" s="12">
        <v>0.84375</v>
      </c>
      <c r="D21" s="13" t="s">
        <v>56</v>
      </c>
      <c r="E21" s="13" t="s">
        <v>54</v>
      </c>
      <c r="F21" s="14" t="s">
        <v>71</v>
      </c>
      <c r="G21" s="15" t="s">
        <v>6</v>
      </c>
      <c r="H21" s="1">
        <f t="shared" si="8"/>
        <v>1</v>
      </c>
      <c r="I21" s="15" t="s">
        <v>27</v>
      </c>
      <c r="J21" s="1">
        <f t="shared" si="9"/>
        <v>1</v>
      </c>
      <c r="K21" s="15" t="s">
        <v>4</v>
      </c>
      <c r="L21" s="16">
        <f t="shared" si="10"/>
        <v>1</v>
      </c>
      <c r="M21" s="15" t="s">
        <v>9</v>
      </c>
      <c r="N21" s="16">
        <f t="shared" si="11"/>
        <v>1</v>
      </c>
    </row>
    <row r="22" spans="2:14" ht="11.25">
      <c r="B22" s="17" t="s">
        <v>41</v>
      </c>
      <c r="C22" s="12">
        <v>0.6770833333333334</v>
      </c>
      <c r="D22" s="13" t="s">
        <v>54</v>
      </c>
      <c r="E22" s="13" t="s">
        <v>55</v>
      </c>
      <c r="F22" s="14" t="s">
        <v>29</v>
      </c>
      <c r="G22" s="15" t="s">
        <v>20</v>
      </c>
      <c r="H22" s="1">
        <f t="shared" si="8"/>
        <v>1</v>
      </c>
      <c r="I22" s="15" t="s">
        <v>20</v>
      </c>
      <c r="J22" s="1">
        <f t="shared" si="9"/>
        <v>1</v>
      </c>
      <c r="K22" s="15" t="s">
        <v>26</v>
      </c>
      <c r="L22" s="16">
        <f t="shared" si="10"/>
        <v>2</v>
      </c>
      <c r="M22" s="15" t="s">
        <v>29</v>
      </c>
      <c r="N22" s="16">
        <f t="shared" si="11"/>
        <v>3</v>
      </c>
    </row>
    <row r="23" spans="2:14" ht="11.25">
      <c r="B23" s="17" t="s">
        <v>41</v>
      </c>
      <c r="C23" s="12">
        <v>0.84375</v>
      </c>
      <c r="D23" s="13" t="s">
        <v>56</v>
      </c>
      <c r="E23" s="13" t="s">
        <v>53</v>
      </c>
      <c r="F23" s="14" t="s">
        <v>6</v>
      </c>
      <c r="G23" s="15" t="s">
        <v>3</v>
      </c>
      <c r="H23" s="1">
        <f t="shared" si="8"/>
        <v>1</v>
      </c>
      <c r="I23" s="15" t="s">
        <v>4</v>
      </c>
      <c r="J23" s="1">
        <f t="shared" si="9"/>
        <v>1</v>
      </c>
      <c r="K23" s="15" t="s">
        <v>10</v>
      </c>
      <c r="L23" s="16">
        <f t="shared" si="10"/>
        <v>0</v>
      </c>
      <c r="M23" s="15" t="s">
        <v>19</v>
      </c>
      <c r="N23" s="16">
        <f t="shared" si="11"/>
        <v>1</v>
      </c>
    </row>
    <row r="24" spans="2:13" ht="11.25">
      <c r="B24" s="17"/>
      <c r="C24" s="18"/>
      <c r="D24" s="13"/>
      <c r="E24" s="13"/>
      <c r="F24" s="14"/>
      <c r="G24" s="15"/>
      <c r="H24" s="2"/>
      <c r="I24" s="15"/>
      <c r="J24" s="2"/>
      <c r="K24" s="15"/>
      <c r="M24" s="15"/>
    </row>
    <row r="25" spans="1:14" ht="11.25">
      <c r="A25" s="3" t="s">
        <v>14</v>
      </c>
      <c r="B25" s="17" t="s">
        <v>42</v>
      </c>
      <c r="C25" s="12">
        <v>0.6770833333333334</v>
      </c>
      <c r="D25" s="13" t="s">
        <v>57</v>
      </c>
      <c r="E25" s="13" t="s">
        <v>58</v>
      </c>
      <c r="F25" s="14" t="s">
        <v>20</v>
      </c>
      <c r="G25" s="15" t="s">
        <v>29</v>
      </c>
      <c r="H25" s="1">
        <f aca="true" t="shared" si="12" ref="H25:H30">IF(OR(ISERROR(VALUE(MID(G25,1,1))),ISERROR(VALUE(MID(G25,3,1))),ISERROR(VALUE(MID($F25,1,1))),ISERROR(VALUE(MID($F25,3,1)))),"-",IF(SIGN(VALUE(MID(G25,1,1))-VALUE(MID(G25,3,1)))=SIGN(VALUE(MID($F25,1,1))-VALUE(MID($F25,3,1))),1+IF(VALUE(MID(G25,1,1))-VALUE(MID(G25,3,1))=VALUE(MID($F25,1,1))-VALUE(MID($F25,3,1)),1+IF(AND(VALUE(MID(G25,1,1))=VALUE(MID($F25,1,1)),VALUE(MID(G25,3,1))=VALUE(MID($F25,3,1))),1,0),0),0))</f>
        <v>1</v>
      </c>
      <c r="I25" s="15" t="s">
        <v>28</v>
      </c>
      <c r="J25" s="1">
        <f aca="true" t="shared" si="13" ref="J25:J30">IF(OR(ISERROR(VALUE(MID(I25,1,1))),ISERROR(VALUE(MID(I25,3,1))),ISERROR(VALUE(MID($F25,1,1))),ISERROR(VALUE(MID($F25,3,1)))),"-",IF(SIGN(VALUE(MID(I25,1,1))-VALUE(MID(I25,3,1)))=SIGN(VALUE(MID($F25,1,1))-VALUE(MID($F25,3,1))),1+IF(VALUE(MID(I25,1,1))-VALUE(MID(I25,3,1))=VALUE(MID($F25,1,1))-VALUE(MID($F25,3,1)),1+IF(AND(VALUE(MID(I25,1,1))=VALUE(MID($F25,1,1)),VALUE(MID(I25,3,1))=VALUE(MID($F25,3,1))),1,0),0),0))</f>
        <v>1</v>
      </c>
      <c r="K25" s="15" t="s">
        <v>28</v>
      </c>
      <c r="L25" s="16">
        <f aca="true" t="shared" si="14" ref="L25:L30">IF(OR(ISERROR(VALUE(MID(K25,1,1))),ISERROR(VALUE(MID(K25,3,1))),ISERROR(VALUE(MID($F25,1,1))),ISERROR(VALUE(MID($F25,3,1)))),"-",IF(SIGN(VALUE(MID(K25,1,1))-VALUE(MID(K25,3,1)))=SIGN(VALUE(MID($F25,1,1))-VALUE(MID($F25,3,1))),1+IF(VALUE(MID(K25,1,1))-VALUE(MID(K25,3,1))=VALUE(MID($F25,1,1))-VALUE(MID($F25,3,1)),1+IF(AND(VALUE(MID(K25,1,1))=VALUE(MID($F25,1,1)),VALUE(MID(K25,3,1))=VALUE(MID($F25,3,1))),1,0),0),0))</f>
        <v>1</v>
      </c>
      <c r="M25" s="15" t="s">
        <v>7</v>
      </c>
      <c r="N25" s="16">
        <f aca="true" t="shared" si="15" ref="N25:N30">IF(OR(ISERROR(VALUE(MID(M25,1,1))),ISERROR(VALUE(MID(M25,3,1))),ISERROR(VALUE(MID($F25,1,1))),ISERROR(VALUE(MID($F25,3,1)))),"-",IF(SIGN(VALUE(MID(M25,1,1))-VALUE(MID(M25,3,1)))=SIGN(VALUE(MID($F25,1,1))-VALUE(MID($F25,3,1))),1+IF(VALUE(MID(M25,1,1))-VALUE(MID(M25,3,1))=VALUE(MID($F25,1,1))-VALUE(MID($F25,3,1)),1+IF(AND(VALUE(MID(M25,1,1))=VALUE(MID($F25,1,1)),VALUE(MID(M25,3,1))=VALUE(MID($F25,3,1))),1,0),0),0))</f>
        <v>1</v>
      </c>
    </row>
    <row r="26" spans="2:14" ht="11.25">
      <c r="B26" s="17" t="s">
        <v>42</v>
      </c>
      <c r="C26" s="12">
        <v>0.84375</v>
      </c>
      <c r="D26" s="13" t="s">
        <v>59</v>
      </c>
      <c r="E26" s="13" t="s">
        <v>60</v>
      </c>
      <c r="F26" s="14" t="s">
        <v>29</v>
      </c>
      <c r="G26" s="15" t="s">
        <v>23</v>
      </c>
      <c r="H26" s="1">
        <f t="shared" si="12"/>
        <v>0</v>
      </c>
      <c r="I26" s="15" t="s">
        <v>19</v>
      </c>
      <c r="J26" s="1">
        <f t="shared" si="13"/>
        <v>0</v>
      </c>
      <c r="K26" s="15" t="s">
        <v>19</v>
      </c>
      <c r="L26" s="16">
        <f t="shared" si="14"/>
        <v>0</v>
      </c>
      <c r="M26" s="15" t="s">
        <v>5</v>
      </c>
      <c r="N26" s="16">
        <f t="shared" si="15"/>
        <v>0</v>
      </c>
    </row>
    <row r="27" spans="2:14" ht="11.25">
      <c r="B27" s="17" t="s">
        <v>43</v>
      </c>
      <c r="C27" s="12">
        <v>0.6770833333333334</v>
      </c>
      <c r="D27" s="13" t="s">
        <v>60</v>
      </c>
      <c r="E27" s="13" t="s">
        <v>57</v>
      </c>
      <c r="F27" s="14" t="s">
        <v>29</v>
      </c>
      <c r="G27" s="15" t="s">
        <v>20</v>
      </c>
      <c r="H27" s="1">
        <f t="shared" si="12"/>
        <v>1</v>
      </c>
      <c r="I27" s="15" t="s">
        <v>26</v>
      </c>
      <c r="J27" s="1">
        <f t="shared" si="13"/>
        <v>2</v>
      </c>
      <c r="K27" s="15" t="s">
        <v>10</v>
      </c>
      <c r="L27" s="16">
        <f t="shared" si="14"/>
        <v>0</v>
      </c>
      <c r="M27" s="15" t="s">
        <v>20</v>
      </c>
      <c r="N27" s="16">
        <f t="shared" si="15"/>
        <v>1</v>
      </c>
    </row>
    <row r="28" spans="2:14" ht="11.25">
      <c r="B28" s="17" t="s">
        <v>43</v>
      </c>
      <c r="C28" s="12">
        <v>0.84375</v>
      </c>
      <c r="D28" s="13" t="s">
        <v>58</v>
      </c>
      <c r="E28" s="13" t="s">
        <v>59</v>
      </c>
      <c r="F28" s="14" t="s">
        <v>5</v>
      </c>
      <c r="G28" s="15" t="s">
        <v>6</v>
      </c>
      <c r="H28" s="1">
        <f t="shared" si="12"/>
        <v>1</v>
      </c>
      <c r="I28" s="15" t="s">
        <v>22</v>
      </c>
      <c r="J28" s="1">
        <f t="shared" si="13"/>
        <v>1</v>
      </c>
      <c r="K28" s="15" t="s">
        <v>22</v>
      </c>
      <c r="L28" s="16">
        <f t="shared" si="14"/>
        <v>1</v>
      </c>
      <c r="M28" s="15" t="s">
        <v>6</v>
      </c>
      <c r="N28" s="16">
        <f t="shared" si="15"/>
        <v>1</v>
      </c>
    </row>
    <row r="29" spans="2:14" ht="11.25">
      <c r="B29" s="17" t="s">
        <v>44</v>
      </c>
      <c r="C29" s="12">
        <v>0.6770833333333334</v>
      </c>
      <c r="D29" s="13" t="s">
        <v>58</v>
      </c>
      <c r="E29" s="13" t="s">
        <v>60</v>
      </c>
      <c r="F29" s="14" t="s">
        <v>80</v>
      </c>
      <c r="G29" s="15" t="s">
        <v>4</v>
      </c>
      <c r="H29" s="1">
        <f t="shared" si="12"/>
        <v>1</v>
      </c>
      <c r="I29" s="15" t="s">
        <v>22</v>
      </c>
      <c r="J29" s="1">
        <f t="shared" si="13"/>
        <v>1</v>
      </c>
      <c r="K29" s="15" t="s">
        <v>74</v>
      </c>
      <c r="L29" s="16">
        <f t="shared" si="14"/>
        <v>1</v>
      </c>
      <c r="M29" s="15" t="s">
        <v>24</v>
      </c>
      <c r="N29" s="16">
        <f t="shared" si="15"/>
        <v>1</v>
      </c>
    </row>
    <row r="30" spans="2:14" ht="11.25">
      <c r="B30" s="17" t="s">
        <v>44</v>
      </c>
      <c r="C30" s="12">
        <v>0.84375</v>
      </c>
      <c r="D30" s="13" t="s">
        <v>59</v>
      </c>
      <c r="E30" s="13" t="s">
        <v>57</v>
      </c>
      <c r="F30" s="14" t="s">
        <v>7</v>
      </c>
      <c r="G30" s="15" t="s">
        <v>20</v>
      </c>
      <c r="H30" s="1">
        <f t="shared" si="12"/>
        <v>1</v>
      </c>
      <c r="I30" s="15" t="s">
        <v>19</v>
      </c>
      <c r="J30" s="1">
        <f t="shared" si="13"/>
        <v>0</v>
      </c>
      <c r="K30" s="15" t="s">
        <v>76</v>
      </c>
      <c r="L30" s="16">
        <f t="shared" si="14"/>
        <v>0</v>
      </c>
      <c r="M30" s="15" t="s">
        <v>19</v>
      </c>
      <c r="N30" s="16">
        <f t="shared" si="15"/>
        <v>0</v>
      </c>
    </row>
    <row r="31" spans="2:13" ht="11.25">
      <c r="B31" s="17"/>
      <c r="C31" s="18"/>
      <c r="D31" s="13"/>
      <c r="E31" s="13"/>
      <c r="F31" s="14"/>
      <c r="G31" s="15"/>
      <c r="H31" s="2"/>
      <c r="I31" s="15"/>
      <c r="J31" s="2"/>
      <c r="K31" s="15"/>
      <c r="M31" s="15"/>
    </row>
    <row r="32" spans="1:14" ht="11.25">
      <c r="A32" s="19" t="s">
        <v>30</v>
      </c>
      <c r="B32" s="17" t="s">
        <v>61</v>
      </c>
      <c r="C32" s="18" t="s">
        <v>0</v>
      </c>
      <c r="D32" s="13" t="s">
        <v>45</v>
      </c>
      <c r="E32" s="13" t="s">
        <v>57</v>
      </c>
      <c r="F32" s="14" t="s">
        <v>76</v>
      </c>
      <c r="G32" s="15" t="s">
        <v>23</v>
      </c>
      <c r="H32" s="1">
        <f aca="true" t="shared" si="16" ref="H32:H40">IF(OR(ISERROR(VALUE(MID(G32,1,1))),ISERROR(VALUE(MID(G32,3,1))),ISERROR(VALUE(MID($F32,1,1))),ISERROR(VALUE(MID($F32,3,1)))),"-",IF(SIGN(VALUE(MID(G32,1,1))-VALUE(MID(G32,3,1)))=SIGN(VALUE(MID($F32,1,1))-VALUE(MID($F32,3,1))),1+IF(VALUE(MID(G32,1,1))-VALUE(MID(G32,3,1))=VALUE(MID($F32,1,1))-VALUE(MID($F32,3,1)),1+IF(AND(VALUE(MID(G32,1,1))=VALUE(MID($F32,1,1)),VALUE(MID(G32,3,1))=VALUE(MID($F32,3,1))),1,0),0),0))</f>
        <v>0</v>
      </c>
      <c r="I32" s="15" t="s">
        <v>3</v>
      </c>
      <c r="J32" s="1">
        <f aca="true" t="shared" si="17" ref="J32:J40">IF(OR(ISERROR(VALUE(MID(I32,1,1))),ISERROR(VALUE(MID(I32,3,1))),ISERROR(VALUE(MID($F32,1,1))),ISERROR(VALUE(MID($F32,3,1)))),"-",IF(SIGN(VALUE(MID(I32,1,1))-VALUE(MID(I32,3,1)))=SIGN(VALUE(MID($F32,1,1))-VALUE(MID($F32,3,1))),1+IF(VALUE(MID(I32,1,1))-VALUE(MID(I32,3,1))=VALUE(MID($F32,1,1))-VALUE(MID($F32,3,1)),1+IF(AND(VALUE(MID(I32,1,1))=VALUE(MID($F32,1,1)),VALUE(MID(I32,3,1))=VALUE(MID($F32,3,1))),1,0),0),0))</f>
        <v>0</v>
      </c>
      <c r="K32" s="15" t="s">
        <v>22</v>
      </c>
      <c r="L32" s="16">
        <f aca="true" t="shared" si="18" ref="L32:L40">IF(OR(ISERROR(VALUE(MID(K32,1,1))),ISERROR(VALUE(MID(K32,3,1))),ISERROR(VALUE(MID($F32,1,1))),ISERROR(VALUE(MID($F32,3,1)))),"-",IF(SIGN(VALUE(MID(K32,1,1))-VALUE(MID(K32,3,1)))=SIGN(VALUE(MID($F32,1,1))-VALUE(MID($F32,3,1))),1+IF(VALUE(MID(K32,1,1))-VALUE(MID(K32,3,1))=VALUE(MID($F32,1,1))-VALUE(MID($F32,3,1)),1+IF(AND(VALUE(MID(K32,1,1))=VALUE(MID($F32,1,1)),VALUE(MID(K32,3,1))=VALUE(MID($F32,3,1))),1,0),0),0))</f>
        <v>0</v>
      </c>
      <c r="M32" s="15" t="s">
        <v>24</v>
      </c>
      <c r="N32" s="16">
        <f aca="true" t="shared" si="19" ref="N32:N40">IF(OR(ISERROR(VALUE(MID(M32,1,1))),ISERROR(VALUE(MID(M32,3,1))),ISERROR(VALUE(MID($F32,1,1))),ISERROR(VALUE(MID($F32,3,1)))),"-",IF(SIGN(VALUE(MID(M32,1,1))-VALUE(MID(M32,3,1)))=SIGN(VALUE(MID($F32,1,1))-VALUE(MID($F32,3,1))),1+IF(VALUE(MID(M32,1,1))-VALUE(MID(M32,3,1))=VALUE(MID($F32,1,1))-VALUE(MID($F32,3,1)),1+IF(AND(VALUE(MID(M32,1,1))=VALUE(MID($F32,1,1)),VALUE(MID(M32,3,1))=VALUE(MID($F32,3,1))),1,0),0),0))</f>
        <v>0</v>
      </c>
    </row>
    <row r="33" spans="2:14" ht="11.25">
      <c r="B33" s="17" t="s">
        <v>62</v>
      </c>
      <c r="C33" s="18" t="s">
        <v>0</v>
      </c>
      <c r="D33" s="13" t="s">
        <v>48</v>
      </c>
      <c r="E33" s="13" t="s">
        <v>60</v>
      </c>
      <c r="F33" s="14" t="s">
        <v>5</v>
      </c>
      <c r="G33" s="15" t="s">
        <v>20</v>
      </c>
      <c r="H33" s="1">
        <f t="shared" si="16"/>
        <v>0</v>
      </c>
      <c r="I33" s="15" t="s">
        <v>4</v>
      </c>
      <c r="J33" s="1">
        <f t="shared" si="17"/>
        <v>2</v>
      </c>
      <c r="K33" s="15" t="s">
        <v>23</v>
      </c>
      <c r="L33" s="16">
        <f t="shared" si="18"/>
        <v>1</v>
      </c>
      <c r="M33" s="15" t="s">
        <v>22</v>
      </c>
      <c r="N33" s="16">
        <f t="shared" si="19"/>
        <v>1</v>
      </c>
    </row>
    <row r="34" spans="2:14" ht="11.25">
      <c r="B34" s="17" t="s">
        <v>62</v>
      </c>
      <c r="C34" s="18" t="s">
        <v>1</v>
      </c>
      <c r="D34" s="13" t="s">
        <v>47</v>
      </c>
      <c r="E34" s="13" t="s">
        <v>58</v>
      </c>
      <c r="F34" s="14" t="s">
        <v>7</v>
      </c>
      <c r="G34" s="15" t="s">
        <v>23</v>
      </c>
      <c r="H34" s="1">
        <f t="shared" si="16"/>
        <v>0</v>
      </c>
      <c r="I34" s="15" t="s">
        <v>78</v>
      </c>
      <c r="J34" s="1">
        <f t="shared" si="17"/>
        <v>0</v>
      </c>
      <c r="K34" s="15" t="s">
        <v>26</v>
      </c>
      <c r="L34" s="16">
        <f t="shared" si="18"/>
        <v>1</v>
      </c>
      <c r="M34" s="15" t="s">
        <v>29</v>
      </c>
      <c r="N34" s="16">
        <f t="shared" si="19"/>
        <v>1</v>
      </c>
    </row>
    <row r="35" spans="2:14" ht="11.25">
      <c r="B35" s="17" t="s">
        <v>63</v>
      </c>
      <c r="C35" s="18" t="s">
        <v>0</v>
      </c>
      <c r="D35" s="13" t="s">
        <v>47</v>
      </c>
      <c r="E35" s="13" t="s">
        <v>57</v>
      </c>
      <c r="F35" s="14" t="s">
        <v>3</v>
      </c>
      <c r="G35" s="15" t="s">
        <v>23</v>
      </c>
      <c r="H35" s="1">
        <f t="shared" si="16"/>
        <v>1</v>
      </c>
      <c r="I35" s="15" t="s">
        <v>82</v>
      </c>
      <c r="J35" s="1">
        <f t="shared" si="17"/>
        <v>1</v>
      </c>
      <c r="K35" s="15" t="s">
        <v>19</v>
      </c>
      <c r="L35" s="16">
        <f t="shared" si="18"/>
        <v>1</v>
      </c>
      <c r="M35" s="15" t="s">
        <v>22</v>
      </c>
      <c r="N35" s="16">
        <f t="shared" si="19"/>
        <v>1</v>
      </c>
    </row>
    <row r="36" spans="2:14" ht="11.25">
      <c r="B36" s="17" t="s">
        <v>63</v>
      </c>
      <c r="C36" s="18" t="s">
        <v>1</v>
      </c>
      <c r="D36" s="13" t="s">
        <v>58</v>
      </c>
      <c r="E36" s="13" t="s">
        <v>45</v>
      </c>
      <c r="F36" s="14" t="s">
        <v>29</v>
      </c>
      <c r="G36" s="15" t="s">
        <v>23</v>
      </c>
      <c r="H36" s="1">
        <f t="shared" si="16"/>
        <v>0</v>
      </c>
      <c r="I36" s="15" t="s">
        <v>4</v>
      </c>
      <c r="J36" s="1">
        <f t="shared" si="17"/>
        <v>0</v>
      </c>
      <c r="K36" s="15" t="s">
        <v>4</v>
      </c>
      <c r="L36" s="16">
        <f t="shared" si="18"/>
        <v>0</v>
      </c>
      <c r="M36" s="15" t="s">
        <v>29</v>
      </c>
      <c r="N36" s="16">
        <f t="shared" si="19"/>
        <v>3</v>
      </c>
    </row>
    <row r="37" spans="2:14" ht="11.25">
      <c r="B37" s="17" t="s">
        <v>64</v>
      </c>
      <c r="C37" s="18" t="s">
        <v>0</v>
      </c>
      <c r="D37" s="13" t="s">
        <v>45</v>
      </c>
      <c r="E37" s="13" t="s">
        <v>60</v>
      </c>
      <c r="F37" s="14" t="s">
        <v>3</v>
      </c>
      <c r="G37" s="15" t="s">
        <v>6</v>
      </c>
      <c r="H37" s="1">
        <f t="shared" si="16"/>
        <v>1</v>
      </c>
      <c r="I37" s="15" t="s">
        <v>22</v>
      </c>
      <c r="J37" s="1">
        <f t="shared" si="17"/>
        <v>1</v>
      </c>
      <c r="K37" s="15" t="s">
        <v>27</v>
      </c>
      <c r="L37" s="16">
        <f t="shared" si="18"/>
        <v>1</v>
      </c>
      <c r="M37" s="15" t="s">
        <v>6</v>
      </c>
      <c r="N37" s="16">
        <f t="shared" si="19"/>
        <v>1</v>
      </c>
    </row>
    <row r="38" spans="2:14" ht="11.25">
      <c r="B38" s="17" t="s">
        <v>64</v>
      </c>
      <c r="C38" s="18" t="s">
        <v>1</v>
      </c>
      <c r="D38" s="13" t="s">
        <v>57</v>
      </c>
      <c r="E38" s="13" t="s">
        <v>48</v>
      </c>
      <c r="F38" s="14" t="s">
        <v>5</v>
      </c>
      <c r="G38" s="15" t="s">
        <v>23</v>
      </c>
      <c r="H38" s="1">
        <f t="shared" si="16"/>
        <v>1</v>
      </c>
      <c r="I38" s="15" t="s">
        <v>19</v>
      </c>
      <c r="J38" s="1">
        <f t="shared" si="17"/>
        <v>1</v>
      </c>
      <c r="K38" s="15" t="s">
        <v>82</v>
      </c>
      <c r="L38" s="16">
        <f t="shared" si="18"/>
        <v>1</v>
      </c>
      <c r="M38" s="15" t="s">
        <v>19</v>
      </c>
      <c r="N38" s="16">
        <f t="shared" si="19"/>
        <v>1</v>
      </c>
    </row>
    <row r="39" spans="2:14" ht="11.25">
      <c r="B39" s="17" t="s">
        <v>65</v>
      </c>
      <c r="C39" s="18" t="s">
        <v>0</v>
      </c>
      <c r="D39" s="13" t="s">
        <v>60</v>
      </c>
      <c r="E39" s="13" t="s">
        <v>47</v>
      </c>
      <c r="F39" s="14" t="s">
        <v>20</v>
      </c>
      <c r="G39" s="15" t="s">
        <v>28</v>
      </c>
      <c r="H39" s="1">
        <f t="shared" si="16"/>
        <v>1</v>
      </c>
      <c r="I39" s="15" t="s">
        <v>20</v>
      </c>
      <c r="J39" s="1">
        <f t="shared" si="17"/>
        <v>3</v>
      </c>
      <c r="K39" s="15" t="s">
        <v>25</v>
      </c>
      <c r="L39" s="16">
        <f t="shared" si="18"/>
        <v>2</v>
      </c>
      <c r="M39" s="15" t="s">
        <v>75</v>
      </c>
      <c r="N39" s="16">
        <f t="shared" si="19"/>
        <v>1</v>
      </c>
    </row>
    <row r="40" spans="2:14" ht="11.25">
      <c r="B40" s="17" t="s">
        <v>65</v>
      </c>
      <c r="C40" s="18" t="s">
        <v>1</v>
      </c>
      <c r="D40" s="13" t="s">
        <v>58</v>
      </c>
      <c r="E40" s="13" t="s">
        <v>48</v>
      </c>
      <c r="F40" s="14" t="s">
        <v>6</v>
      </c>
      <c r="G40" s="15" t="s">
        <v>19</v>
      </c>
      <c r="H40" s="1">
        <f t="shared" si="16"/>
        <v>1</v>
      </c>
      <c r="I40" s="15" t="s">
        <v>22</v>
      </c>
      <c r="J40" s="1">
        <f t="shared" si="17"/>
        <v>1</v>
      </c>
      <c r="K40" s="15" t="s">
        <v>22</v>
      </c>
      <c r="L40" s="16">
        <f t="shared" si="18"/>
        <v>1</v>
      </c>
      <c r="M40" s="15" t="s">
        <v>3</v>
      </c>
      <c r="N40" s="16">
        <f t="shared" si="19"/>
        <v>1</v>
      </c>
    </row>
    <row r="41" spans="2:13" ht="11.25">
      <c r="B41" s="17"/>
      <c r="C41" s="18"/>
      <c r="D41" s="13"/>
      <c r="E41" s="13"/>
      <c r="F41" s="14"/>
      <c r="G41" s="15"/>
      <c r="H41" s="2"/>
      <c r="I41" s="15"/>
      <c r="J41" s="2"/>
      <c r="K41" s="15"/>
      <c r="M41" s="15"/>
    </row>
    <row r="42" spans="1:14" ht="11.25">
      <c r="A42" s="19" t="s">
        <v>32</v>
      </c>
      <c r="B42" s="17" t="s">
        <v>61</v>
      </c>
      <c r="C42" s="18" t="s">
        <v>1</v>
      </c>
      <c r="D42" s="13" t="s">
        <v>51</v>
      </c>
      <c r="E42" s="13" t="s">
        <v>53</v>
      </c>
      <c r="F42" s="14" t="s">
        <v>83</v>
      </c>
      <c r="G42" s="15" t="s">
        <v>23</v>
      </c>
      <c r="H42" s="1">
        <f aca="true" t="shared" si="20" ref="H42:H50">IF(OR(ISERROR(VALUE(MID(G42,1,1))),ISERROR(VALUE(MID(G42,3,1))),ISERROR(VALUE(MID($F42,1,1))),ISERROR(VALUE(MID($F42,3,1)))),"-",IF(SIGN(VALUE(MID(G42,1,1))-VALUE(MID(G42,3,1)))=SIGN(VALUE(MID($F42,1,1))-VALUE(MID($F42,3,1))),1+IF(VALUE(MID(G42,1,1))-VALUE(MID(G42,3,1))=VALUE(MID($F42,1,1))-VALUE(MID($F42,3,1)),1+IF(AND(VALUE(MID(G42,1,1))=VALUE(MID($F42,1,1)),VALUE(MID(G42,3,1))=VALUE(MID($F42,3,1))),1,0),0),0))</f>
        <v>0</v>
      </c>
      <c r="I42" s="15" t="s">
        <v>19</v>
      </c>
      <c r="J42" s="1">
        <f aca="true" t="shared" si="21" ref="J42:J50">IF(OR(ISERROR(VALUE(MID(I42,1,1))),ISERROR(VALUE(MID(I42,3,1))),ISERROR(VALUE(MID($F42,1,1))),ISERROR(VALUE(MID($F42,3,1)))),"-",IF(SIGN(VALUE(MID(I42,1,1))-VALUE(MID(I42,3,1)))=SIGN(VALUE(MID($F42,1,1))-VALUE(MID($F42,3,1))),1+IF(VALUE(MID(I42,1,1))-VALUE(MID(I42,3,1))=VALUE(MID($F42,1,1))-VALUE(MID($F42,3,1)),1+IF(AND(VALUE(MID(I42,1,1))=VALUE(MID($F42,1,1)),VALUE(MID(I42,3,1))=VALUE(MID($F42,3,1))),1,0),0),0))</f>
        <v>0</v>
      </c>
      <c r="K42" s="15" t="s">
        <v>82</v>
      </c>
      <c r="L42" s="16">
        <f aca="true" t="shared" si="22" ref="L42:L50">IF(OR(ISERROR(VALUE(MID(K42,1,1))),ISERROR(VALUE(MID(K42,3,1))),ISERROR(VALUE(MID($F42,1,1))),ISERROR(VALUE(MID($F42,3,1)))),"-",IF(SIGN(VALUE(MID(K42,1,1))-VALUE(MID(K42,3,1)))=SIGN(VALUE(MID($F42,1,1))-VALUE(MID($F42,3,1))),1+IF(VALUE(MID(K42,1,1))-VALUE(MID(K42,3,1))=VALUE(MID($F42,1,1))-VALUE(MID($F42,3,1)),1+IF(AND(VALUE(MID(K42,1,1))=VALUE(MID($F42,1,1)),VALUE(MID(K42,3,1))=VALUE(MID($F42,3,1))),1,0),0),0))</f>
        <v>0</v>
      </c>
      <c r="M42" s="15" t="s">
        <v>23</v>
      </c>
      <c r="N42" s="16">
        <f aca="true" t="shared" si="23" ref="N42:N50">IF(OR(ISERROR(VALUE(MID(M42,1,1))),ISERROR(VALUE(MID(M42,3,1))),ISERROR(VALUE(MID($F42,1,1))),ISERROR(VALUE(MID($F42,3,1)))),"-",IF(SIGN(VALUE(MID(M42,1,1))-VALUE(MID(M42,3,1)))=SIGN(VALUE(MID($F42,1,1))-VALUE(MID($F42,3,1))),1+IF(VALUE(MID(M42,1,1))-VALUE(MID(M42,3,1))=VALUE(MID($F42,1,1))-VALUE(MID($F42,3,1)),1+IF(AND(VALUE(MID(M42,1,1))=VALUE(MID($F42,1,1)),VALUE(MID(M42,3,1))=VALUE(MID($F42,3,1))),1,0),0),0))</f>
        <v>0</v>
      </c>
    </row>
    <row r="43" spans="2:14" ht="11.25">
      <c r="B43" s="17" t="s">
        <v>62</v>
      </c>
      <c r="C43" s="18" t="s">
        <v>0</v>
      </c>
      <c r="D43" s="13" t="s">
        <v>49</v>
      </c>
      <c r="E43" s="13" t="s">
        <v>55</v>
      </c>
      <c r="F43" s="14" t="s">
        <v>86</v>
      </c>
      <c r="G43" s="15" t="s">
        <v>23</v>
      </c>
      <c r="H43" s="1">
        <f t="shared" si="20"/>
        <v>1</v>
      </c>
      <c r="I43" s="15" t="s">
        <v>3</v>
      </c>
      <c r="J43" s="1">
        <f t="shared" si="21"/>
        <v>1</v>
      </c>
      <c r="K43" s="15" t="s">
        <v>26</v>
      </c>
      <c r="L43" s="16">
        <f t="shared" si="22"/>
        <v>0</v>
      </c>
      <c r="M43" s="15" t="s">
        <v>29</v>
      </c>
      <c r="N43" s="16">
        <f t="shared" si="23"/>
        <v>0</v>
      </c>
    </row>
    <row r="44" spans="2:14" ht="11.25">
      <c r="B44" s="17" t="s">
        <v>62</v>
      </c>
      <c r="C44" s="18" t="s">
        <v>1</v>
      </c>
      <c r="D44" s="13" t="s">
        <v>50</v>
      </c>
      <c r="E44" s="13" t="s">
        <v>56</v>
      </c>
      <c r="F44" s="14" t="s">
        <v>85</v>
      </c>
      <c r="G44" s="15" t="s">
        <v>23</v>
      </c>
      <c r="H44" s="1">
        <f t="shared" si="20"/>
        <v>0</v>
      </c>
      <c r="I44" s="15" t="s">
        <v>84</v>
      </c>
      <c r="J44" s="1">
        <f t="shared" si="21"/>
        <v>1</v>
      </c>
      <c r="K44" s="15" t="s">
        <v>26</v>
      </c>
      <c r="L44" s="16">
        <f t="shared" si="22"/>
        <v>2</v>
      </c>
      <c r="M44" s="15" t="s">
        <v>4</v>
      </c>
      <c r="N44" s="16">
        <f t="shared" si="23"/>
        <v>0</v>
      </c>
    </row>
    <row r="45" spans="2:14" ht="11.25">
      <c r="B45" s="17" t="s">
        <v>63</v>
      </c>
      <c r="C45" s="18" t="s">
        <v>0</v>
      </c>
      <c r="D45" s="13" t="s">
        <v>50</v>
      </c>
      <c r="E45" s="13" t="s">
        <v>53</v>
      </c>
      <c r="F45" s="14" t="s">
        <v>76</v>
      </c>
      <c r="G45" s="15" t="s">
        <v>23</v>
      </c>
      <c r="H45" s="1">
        <f t="shared" si="20"/>
        <v>0</v>
      </c>
      <c r="I45" s="15" t="s">
        <v>78</v>
      </c>
      <c r="J45" s="1">
        <f t="shared" si="21"/>
        <v>0</v>
      </c>
      <c r="K45" s="15" t="s">
        <v>10</v>
      </c>
      <c r="L45" s="16">
        <f t="shared" si="22"/>
        <v>2</v>
      </c>
      <c r="M45" s="15" t="s">
        <v>3</v>
      </c>
      <c r="N45" s="16">
        <f t="shared" si="23"/>
        <v>0</v>
      </c>
    </row>
    <row r="46" spans="2:14" ht="11.25">
      <c r="B46" s="17" t="s">
        <v>63</v>
      </c>
      <c r="C46" s="18" t="s">
        <v>1</v>
      </c>
      <c r="D46" s="13" t="s">
        <v>56</v>
      </c>
      <c r="E46" s="13" t="s">
        <v>51</v>
      </c>
      <c r="F46" s="14" t="s">
        <v>7</v>
      </c>
      <c r="G46" s="15" t="s">
        <v>23</v>
      </c>
      <c r="H46" s="1">
        <f t="shared" si="20"/>
        <v>0</v>
      </c>
      <c r="I46" s="15" t="s">
        <v>27</v>
      </c>
      <c r="J46" s="1">
        <f t="shared" si="21"/>
        <v>0</v>
      </c>
      <c r="K46" s="15" t="s">
        <v>82</v>
      </c>
      <c r="L46" s="16">
        <f t="shared" si="22"/>
        <v>0</v>
      </c>
      <c r="M46" s="15" t="s">
        <v>26</v>
      </c>
      <c r="N46" s="16">
        <f t="shared" si="23"/>
        <v>1</v>
      </c>
    </row>
    <row r="47" spans="2:14" ht="11.25">
      <c r="B47" s="17" t="s">
        <v>64</v>
      </c>
      <c r="C47" s="18" t="s">
        <v>0</v>
      </c>
      <c r="D47" s="13" t="s">
        <v>51</v>
      </c>
      <c r="E47" s="13" t="s">
        <v>55</v>
      </c>
      <c r="F47" s="14" t="s">
        <v>88</v>
      </c>
      <c r="G47" s="15" t="s">
        <v>29</v>
      </c>
      <c r="H47" s="1">
        <f t="shared" si="20"/>
        <v>0</v>
      </c>
      <c r="I47" s="15" t="s">
        <v>24</v>
      </c>
      <c r="J47" s="1">
        <f t="shared" si="21"/>
        <v>0</v>
      </c>
      <c r="K47" s="15" t="s">
        <v>3</v>
      </c>
      <c r="L47" s="16">
        <f t="shared" si="22"/>
        <v>0</v>
      </c>
      <c r="M47" s="15" t="s">
        <v>22</v>
      </c>
      <c r="N47" s="16">
        <f t="shared" si="23"/>
        <v>0</v>
      </c>
    </row>
    <row r="48" spans="2:14" ht="11.25">
      <c r="B48" s="17" t="s">
        <v>64</v>
      </c>
      <c r="C48" s="18" t="s">
        <v>1</v>
      </c>
      <c r="D48" s="13" t="s">
        <v>53</v>
      </c>
      <c r="E48" s="13" t="s">
        <v>49</v>
      </c>
      <c r="F48" s="14" t="s">
        <v>89</v>
      </c>
      <c r="G48" s="15" t="s">
        <v>29</v>
      </c>
      <c r="H48" s="1">
        <f t="shared" si="20"/>
        <v>0</v>
      </c>
      <c r="I48" s="15" t="s">
        <v>22</v>
      </c>
      <c r="J48" s="1">
        <f t="shared" si="21"/>
        <v>0</v>
      </c>
      <c r="K48" s="15" t="s">
        <v>22</v>
      </c>
      <c r="L48" s="16">
        <f t="shared" si="22"/>
        <v>0</v>
      </c>
      <c r="M48" s="15" t="s">
        <v>86</v>
      </c>
      <c r="N48" s="16">
        <f t="shared" si="23"/>
        <v>0</v>
      </c>
    </row>
    <row r="49" spans="2:14" ht="11.25">
      <c r="B49" s="17" t="s">
        <v>65</v>
      </c>
      <c r="C49" s="18" t="s">
        <v>0</v>
      </c>
      <c r="D49" s="13" t="s">
        <v>55</v>
      </c>
      <c r="E49" s="13" t="s">
        <v>50</v>
      </c>
      <c r="F49" s="14" t="s">
        <v>29</v>
      </c>
      <c r="G49" s="15" t="s">
        <v>80</v>
      </c>
      <c r="H49" s="1">
        <f t="shared" si="20"/>
        <v>0</v>
      </c>
      <c r="I49" s="15" t="s">
        <v>90</v>
      </c>
      <c r="J49" s="1">
        <f t="shared" si="21"/>
        <v>1</v>
      </c>
      <c r="K49" s="15" t="s">
        <v>25</v>
      </c>
      <c r="L49" s="16">
        <f t="shared" si="22"/>
        <v>1</v>
      </c>
      <c r="M49" s="15" t="s">
        <v>28</v>
      </c>
      <c r="N49" s="16">
        <f t="shared" si="23"/>
        <v>1</v>
      </c>
    </row>
    <row r="50" spans="2:14" ht="11.25">
      <c r="B50" s="17" t="s">
        <v>65</v>
      </c>
      <c r="C50" s="18" t="s">
        <v>1</v>
      </c>
      <c r="D50" s="13" t="s">
        <v>56</v>
      </c>
      <c r="E50" s="13" t="s">
        <v>49</v>
      </c>
      <c r="F50" s="14" t="s">
        <v>91</v>
      </c>
      <c r="G50" s="15" t="s">
        <v>29</v>
      </c>
      <c r="H50" s="1">
        <f t="shared" si="20"/>
        <v>0</v>
      </c>
      <c r="I50" s="15" t="s">
        <v>22</v>
      </c>
      <c r="J50" s="1">
        <f t="shared" si="21"/>
        <v>1</v>
      </c>
      <c r="K50" s="15" t="s">
        <v>3</v>
      </c>
      <c r="L50" s="16">
        <f t="shared" si="22"/>
        <v>1</v>
      </c>
      <c r="M50" s="15" t="s">
        <v>6</v>
      </c>
      <c r="N50" s="16">
        <f t="shared" si="23"/>
        <v>1</v>
      </c>
    </row>
    <row r="51" spans="2:13" ht="11.25">
      <c r="B51" s="17"/>
      <c r="C51" s="18"/>
      <c r="D51" s="13"/>
      <c r="E51" s="13"/>
      <c r="F51" s="14"/>
      <c r="G51" s="15"/>
      <c r="H51" s="2"/>
      <c r="I51" s="15"/>
      <c r="J51" s="2"/>
      <c r="K51" s="15"/>
      <c r="M51" s="15"/>
    </row>
    <row r="52" spans="1:14" ht="11.25">
      <c r="A52" s="19" t="s">
        <v>33</v>
      </c>
      <c r="B52" s="17" t="s">
        <v>61</v>
      </c>
      <c r="C52" s="18" t="s">
        <v>0</v>
      </c>
      <c r="D52" s="13" t="s">
        <v>59</v>
      </c>
      <c r="E52" s="13" t="s">
        <v>46</v>
      </c>
      <c r="F52" s="14" t="s">
        <v>10</v>
      </c>
      <c r="G52" s="15" t="s">
        <v>31</v>
      </c>
      <c r="H52" s="1" t="str">
        <f aca="true" t="shared" si="24" ref="H52:H57">IF(OR(ISERROR(VALUE(MID(G52,1,1))),ISERROR(VALUE(MID(G52,3,1))),ISERROR(VALUE(MID($F52,1,1))),ISERROR(VALUE(MID($F52,3,1)))),"-",IF(SIGN(VALUE(MID(G52,1,1))-VALUE(MID(G52,3,1)))=SIGN(VALUE(MID($F52,1,1))-VALUE(MID($F52,3,1))),1+IF(VALUE(MID(G52,1,1))-VALUE(MID(G52,3,1))=VALUE(MID($F52,1,1))-VALUE(MID($F52,3,1)),1+IF(AND(VALUE(MID(G52,1,1))=VALUE(MID($F52,1,1)),VALUE(MID(G52,3,1))=VALUE(MID($F52,3,1))),1,0),0),0))</f>
        <v>-</v>
      </c>
      <c r="I52" s="15" t="s">
        <v>26</v>
      </c>
      <c r="J52" s="1">
        <f aca="true" t="shared" si="25" ref="J52:J57">IF(OR(ISERROR(VALUE(MID(I52,1,1))),ISERROR(VALUE(MID(I52,3,1))),ISERROR(VALUE(MID($F52,1,1))),ISERROR(VALUE(MID($F52,3,1)))),"-",IF(SIGN(VALUE(MID(I52,1,1))-VALUE(MID(I52,3,1)))=SIGN(VALUE(MID($F52,1,1))-VALUE(MID($F52,3,1))),1+IF(VALUE(MID(I52,1,1))-VALUE(MID(I52,3,1))=VALUE(MID($F52,1,1))-VALUE(MID($F52,3,1)),1+IF(AND(VALUE(MID(I52,1,1))=VALUE(MID($F52,1,1)),VALUE(MID(I52,3,1))=VALUE(MID($F52,3,1))),1,0),0),0))</f>
        <v>0</v>
      </c>
      <c r="K52" s="15" t="s">
        <v>19</v>
      </c>
      <c r="L52" s="16">
        <f aca="true" t="shared" si="26" ref="L52:L57">IF(OR(ISERROR(VALUE(MID(K52,1,1))),ISERROR(VALUE(MID(K52,3,1))),ISERROR(VALUE(MID($F52,1,1))),ISERROR(VALUE(MID($F52,3,1)))),"-",IF(SIGN(VALUE(MID(K52,1,1))-VALUE(MID(K52,3,1)))=SIGN(VALUE(MID($F52,1,1))-VALUE(MID($F52,3,1))),1+IF(VALUE(MID(K52,1,1))-VALUE(MID(K52,3,1))=VALUE(MID($F52,1,1))-VALUE(MID($F52,3,1)),1+IF(AND(VALUE(MID(K52,1,1))=VALUE(MID($F52,1,1)),VALUE(MID(K52,3,1))=VALUE(MID($F52,3,1))),1,0),0),0))</f>
        <v>0</v>
      </c>
      <c r="M52" s="15" t="s">
        <v>20</v>
      </c>
      <c r="N52" s="16">
        <f aca="true" t="shared" si="27" ref="N52:N57">IF(OR(ISERROR(VALUE(MID(M52,1,1))),ISERROR(VALUE(MID(M52,3,1))),ISERROR(VALUE(MID($F52,1,1))),ISERROR(VALUE(MID($F52,3,1)))),"-",IF(SIGN(VALUE(MID(M52,1,1))-VALUE(MID(M52,3,1)))=SIGN(VALUE(MID($F52,1,1))-VALUE(MID($F52,3,1))),1+IF(VALUE(MID(M52,1,1))-VALUE(MID(M52,3,1))=VALUE(MID($F52,1,1))-VALUE(MID($F52,3,1)),1+IF(AND(VALUE(MID(M52,1,1))=VALUE(MID($F52,1,1)),VALUE(MID(M52,3,1))=VALUE(MID($F52,3,1))),1,0),0),0))</f>
        <v>0</v>
      </c>
    </row>
    <row r="53" spans="2:14" ht="11.25">
      <c r="B53" s="17" t="s">
        <v>61</v>
      </c>
      <c r="C53" s="18" t="s">
        <v>0</v>
      </c>
      <c r="D53" s="13" t="s">
        <v>52</v>
      </c>
      <c r="E53" s="13" t="s">
        <v>54</v>
      </c>
      <c r="F53" s="14" t="s">
        <v>82</v>
      </c>
      <c r="G53" s="15" t="s">
        <v>31</v>
      </c>
      <c r="H53" s="1" t="str">
        <f t="shared" si="24"/>
        <v>-</v>
      </c>
      <c r="I53" s="15" t="s">
        <v>25</v>
      </c>
      <c r="J53" s="1">
        <f t="shared" si="25"/>
        <v>0</v>
      </c>
      <c r="K53" s="15" t="s">
        <v>28</v>
      </c>
      <c r="L53" s="16">
        <f t="shared" si="26"/>
        <v>0</v>
      </c>
      <c r="M53" s="15" t="s">
        <v>23</v>
      </c>
      <c r="N53" s="16">
        <f t="shared" si="27"/>
        <v>2</v>
      </c>
    </row>
    <row r="54" spans="2:14" ht="11.25">
      <c r="B54" s="17" t="s">
        <v>63</v>
      </c>
      <c r="C54" s="18" t="s">
        <v>2</v>
      </c>
      <c r="D54" s="13" t="s">
        <v>54</v>
      </c>
      <c r="E54" s="13" t="s">
        <v>46</v>
      </c>
      <c r="F54" s="14" t="s">
        <v>82</v>
      </c>
      <c r="G54" s="15" t="s">
        <v>31</v>
      </c>
      <c r="H54" s="1" t="str">
        <f t="shared" si="24"/>
        <v>-</v>
      </c>
      <c r="I54" s="15" t="s">
        <v>26</v>
      </c>
      <c r="J54" s="1">
        <f t="shared" si="25"/>
        <v>0</v>
      </c>
      <c r="K54" s="15" t="s">
        <v>19</v>
      </c>
      <c r="L54" s="16">
        <f t="shared" si="26"/>
        <v>2</v>
      </c>
      <c r="M54" s="15" t="s">
        <v>20</v>
      </c>
      <c r="N54" s="16">
        <f t="shared" si="27"/>
        <v>0</v>
      </c>
    </row>
    <row r="55" spans="2:14" ht="11.25">
      <c r="B55" s="17" t="s">
        <v>64</v>
      </c>
      <c r="C55" s="18" t="s">
        <v>2</v>
      </c>
      <c r="D55" s="13" t="s">
        <v>52</v>
      </c>
      <c r="E55" s="13" t="s">
        <v>59</v>
      </c>
      <c r="F55" s="14" t="s">
        <v>87</v>
      </c>
      <c r="G55" s="15" t="s">
        <v>20</v>
      </c>
      <c r="H55" s="1">
        <f t="shared" si="24"/>
        <v>1</v>
      </c>
      <c r="I55" s="15" t="s">
        <v>20</v>
      </c>
      <c r="J55" s="1">
        <f t="shared" si="25"/>
        <v>1</v>
      </c>
      <c r="K55" s="15" t="s">
        <v>26</v>
      </c>
      <c r="L55" s="16">
        <f t="shared" si="26"/>
        <v>1</v>
      </c>
      <c r="M55" s="15" t="s">
        <v>29</v>
      </c>
      <c r="N55" s="16">
        <f t="shared" si="27"/>
        <v>1</v>
      </c>
    </row>
    <row r="56" spans="2:14" ht="11.25">
      <c r="B56" s="17" t="s">
        <v>65</v>
      </c>
      <c r="C56" s="18" t="s">
        <v>2</v>
      </c>
      <c r="D56" s="13" t="s">
        <v>59</v>
      </c>
      <c r="E56" s="13" t="s">
        <v>54</v>
      </c>
      <c r="F56" s="14" t="s">
        <v>26</v>
      </c>
      <c r="G56" s="15" t="s">
        <v>80</v>
      </c>
      <c r="H56" s="1">
        <f t="shared" si="24"/>
        <v>0</v>
      </c>
      <c r="I56" s="15" t="s">
        <v>4</v>
      </c>
      <c r="J56" s="1">
        <f t="shared" si="25"/>
        <v>0</v>
      </c>
      <c r="K56" s="15" t="s">
        <v>82</v>
      </c>
      <c r="L56" s="16">
        <f t="shared" si="26"/>
        <v>0</v>
      </c>
      <c r="M56" s="15" t="s">
        <v>19</v>
      </c>
      <c r="N56" s="16">
        <f t="shared" si="27"/>
        <v>0</v>
      </c>
    </row>
    <row r="57" spans="2:14" ht="11.25">
      <c r="B57" s="17" t="s">
        <v>66</v>
      </c>
      <c r="C57" s="18" t="s">
        <v>1</v>
      </c>
      <c r="D57" s="13" t="s">
        <v>46</v>
      </c>
      <c r="E57" s="13" t="s">
        <v>52</v>
      </c>
      <c r="F57" s="14" t="s">
        <v>92</v>
      </c>
      <c r="G57" s="15" t="s">
        <v>19</v>
      </c>
      <c r="H57" s="1">
        <f t="shared" si="24"/>
        <v>0</v>
      </c>
      <c r="I57" s="15" t="s">
        <v>23</v>
      </c>
      <c r="J57" s="1">
        <f t="shared" si="25"/>
        <v>0</v>
      </c>
      <c r="K57" s="15" t="s">
        <v>4</v>
      </c>
      <c r="L57" s="16">
        <f t="shared" si="26"/>
        <v>0</v>
      </c>
      <c r="M57" s="15" t="s">
        <v>22</v>
      </c>
      <c r="N57" s="16">
        <f t="shared" si="27"/>
        <v>0</v>
      </c>
    </row>
    <row r="58" spans="2:13" ht="11.25">
      <c r="B58" s="17"/>
      <c r="C58" s="18"/>
      <c r="D58" s="13"/>
      <c r="E58" s="13"/>
      <c r="F58" s="14"/>
      <c r="G58" s="15"/>
      <c r="H58" s="2"/>
      <c r="I58" s="15"/>
      <c r="J58" s="2"/>
      <c r="K58" s="15"/>
      <c r="M58" s="15"/>
    </row>
    <row r="59" spans="1:14" ht="11.25">
      <c r="A59" s="3" t="s">
        <v>34</v>
      </c>
      <c r="B59" s="17" t="s">
        <v>67</v>
      </c>
      <c r="C59" s="18" t="s">
        <v>1</v>
      </c>
      <c r="D59" s="13" t="s">
        <v>45</v>
      </c>
      <c r="E59" s="13" t="s">
        <v>53</v>
      </c>
      <c r="F59" s="14" t="s">
        <v>82</v>
      </c>
      <c r="G59" s="15" t="s">
        <v>29</v>
      </c>
      <c r="H59" s="1">
        <f>IF(OR(ISERROR(VALUE(MID(G59,1,1))),ISERROR(VALUE(MID(G59,3,1))),ISERROR(VALUE(MID($F59,1,1))),ISERROR(VALUE(MID($F59,3,1)))),"-",IF(SIGN(VALUE(MID(G59,1,1))-VALUE(MID(G59,3,1)))=SIGN(VALUE(MID($F59,1,1))-VALUE(MID($F59,3,1))),1+IF(VALUE(MID(G59,1,1))-VALUE(MID(G59,3,1))=VALUE(MID($F59,1,1))-VALUE(MID($F59,3,1)),1+IF(AND(VALUE(MID(G59,1,1))=VALUE(MID($F59,1,1)),VALUE(MID(G59,3,1))=VALUE(MID($F59,3,1))),1,0),0),0))</f>
        <v>0</v>
      </c>
      <c r="I59" s="15" t="s">
        <v>26</v>
      </c>
      <c r="J59" s="1">
        <f>IF(OR(ISERROR(VALUE(MID(I59,1,1))),ISERROR(VALUE(MID(I59,3,1))),ISERROR(VALUE(MID($F59,1,1))),ISERROR(VALUE(MID($F59,3,1)))),"-",IF(SIGN(VALUE(MID(I59,1,1))-VALUE(MID(I59,3,1)))=SIGN(VALUE(MID($F59,1,1))-VALUE(MID($F59,3,1))),1+IF(VALUE(MID(I59,1,1))-VALUE(MID(I59,3,1))=VALUE(MID($F59,1,1))-VALUE(MID($F59,3,1)),1+IF(AND(VALUE(MID(I59,1,1))=VALUE(MID($F59,1,1)),VALUE(MID(I59,3,1))=VALUE(MID($F59,3,1))),1,0),0),0))</f>
        <v>0</v>
      </c>
      <c r="K59" s="15" t="s">
        <v>19</v>
      </c>
      <c r="L59" s="16">
        <f>IF(OR(ISERROR(VALUE(MID(K59,1,1))),ISERROR(VALUE(MID(K59,3,1))),ISERROR(VALUE(MID($F59,1,1))),ISERROR(VALUE(MID($F59,3,1)))),"-",IF(SIGN(VALUE(MID(K59,1,1))-VALUE(MID(K59,3,1)))=SIGN(VALUE(MID($F59,1,1))-VALUE(MID($F59,3,1))),1+IF(VALUE(MID(K59,1,1))-VALUE(MID(K59,3,1))=VALUE(MID($F59,1,1))-VALUE(MID($F59,3,1)),1+IF(AND(VALUE(MID(K59,1,1))=VALUE(MID($F59,1,1)),VALUE(MID(K59,3,1))=VALUE(MID($F59,3,1))),1,0),0),0))</f>
        <v>2</v>
      </c>
      <c r="M59" s="15" t="s">
        <v>4</v>
      </c>
      <c r="N59" s="16">
        <f>IF(OR(ISERROR(VALUE(MID(M59,1,1))),ISERROR(VALUE(MID(M59,3,1))),ISERROR(VALUE(MID($F59,1,1))),ISERROR(VALUE(MID($F59,3,1)))),"-",IF(SIGN(VALUE(MID(M59,1,1))-VALUE(MID(M59,3,1)))=SIGN(VALUE(MID($F59,1,1))-VALUE(MID($F59,3,1))),1+IF(VALUE(MID(M59,1,1))-VALUE(MID(M59,3,1))=VALUE(MID($F59,1,1))-VALUE(MID($F59,3,1)),1+IF(AND(VALUE(MID(M59,1,1))=VALUE(MID($F59,1,1)),VALUE(MID(M59,3,1))=VALUE(MID($F59,3,1))),1,0),0),0))</f>
        <v>1</v>
      </c>
    </row>
    <row r="60" spans="2:14" ht="11.25">
      <c r="B60" s="17" t="s">
        <v>67</v>
      </c>
      <c r="C60" s="18" t="s">
        <v>1</v>
      </c>
      <c r="D60" s="13" t="s">
        <v>56</v>
      </c>
      <c r="E60" s="13" t="s">
        <v>57</v>
      </c>
      <c r="F60" s="14" t="s">
        <v>23</v>
      </c>
      <c r="G60" s="15" t="s">
        <v>29</v>
      </c>
      <c r="H60" s="1">
        <f>IF(OR(ISERROR(VALUE(MID(G60,1,1))),ISERROR(VALUE(MID(G60,3,1))),ISERROR(VALUE(MID($F60,1,1))),ISERROR(VALUE(MID($F60,3,1)))),"-",IF(SIGN(VALUE(MID(G60,1,1))-VALUE(MID(G60,3,1)))=SIGN(VALUE(MID($F60,1,1))-VALUE(MID($F60,3,1))),1+IF(VALUE(MID(G60,1,1))-VALUE(MID(G60,3,1))=VALUE(MID($F60,1,1))-VALUE(MID($F60,3,1)),1+IF(AND(VALUE(MID(G60,1,1))=VALUE(MID($F60,1,1)),VALUE(MID(G60,3,1))=VALUE(MID($F60,3,1))),1,0),0),0))</f>
        <v>0</v>
      </c>
      <c r="I60" s="15" t="s">
        <v>27</v>
      </c>
      <c r="J60" s="1">
        <f>IF(OR(ISERROR(VALUE(MID(I60,1,1))),ISERROR(VALUE(MID(I60,3,1))),ISERROR(VALUE(MID($F60,1,1))),ISERROR(VALUE(MID($F60,3,1)))),"-",IF(SIGN(VALUE(MID(I60,1,1))-VALUE(MID(I60,3,1)))=SIGN(VALUE(MID($F60,1,1))-VALUE(MID($F60,3,1))),1+IF(VALUE(MID(I60,1,1))-VALUE(MID(I60,3,1))=VALUE(MID($F60,1,1))-VALUE(MID($F60,3,1)),1+IF(AND(VALUE(MID(I60,1,1))=VALUE(MID($F60,1,1)),VALUE(MID(I60,3,1))=VALUE(MID($F60,3,1))),1,0),0),0))</f>
        <v>1</v>
      </c>
      <c r="K60" s="15" t="s">
        <v>6</v>
      </c>
      <c r="L60" s="16">
        <f>IF(OR(ISERROR(VALUE(MID(K60,1,1))),ISERROR(VALUE(MID(K60,3,1))),ISERROR(VALUE(MID($F60,1,1))),ISERROR(VALUE(MID($F60,3,1)))),"-",IF(SIGN(VALUE(MID(K60,1,1))-VALUE(MID(K60,3,1)))=SIGN(VALUE(MID($F60,1,1))-VALUE(MID($F60,3,1))),1+IF(VALUE(MID(K60,1,1))-VALUE(MID(K60,3,1))=VALUE(MID($F60,1,1))-VALUE(MID($F60,3,1)),1+IF(AND(VALUE(MID(K60,1,1))=VALUE(MID($F60,1,1)),VALUE(MID(K60,3,1))=VALUE(MID($F60,3,1))),1,0),0),0))</f>
        <v>1</v>
      </c>
      <c r="M60" s="15" t="s">
        <v>24</v>
      </c>
      <c r="N60" s="16">
        <f>IF(OR(ISERROR(VALUE(MID(M60,1,1))),ISERROR(VALUE(MID(M60,3,1))),ISERROR(VALUE(MID($F60,1,1))),ISERROR(VALUE(MID($F60,3,1)))),"-",IF(SIGN(VALUE(MID(M60,1,1))-VALUE(MID(M60,3,1)))=SIGN(VALUE(MID($F60,1,1))-VALUE(MID($F60,3,1))),1+IF(VALUE(MID(M60,1,1))-VALUE(MID(M60,3,1))=VALUE(MID($F60,1,1))-VALUE(MID($F60,3,1)),1+IF(AND(VALUE(MID(M60,1,1))=VALUE(MID($F60,1,1)),VALUE(MID(M60,3,1))=VALUE(MID($F60,3,1))),1,0),0),0))</f>
        <v>1</v>
      </c>
    </row>
    <row r="61" spans="2:14" ht="11.25">
      <c r="B61" s="17" t="s">
        <v>67</v>
      </c>
      <c r="C61" s="18" t="s">
        <v>0</v>
      </c>
      <c r="D61" s="13" t="s">
        <v>58</v>
      </c>
      <c r="E61" s="13" t="s">
        <v>51</v>
      </c>
      <c r="F61" s="14" t="s">
        <v>19</v>
      </c>
      <c r="G61" s="15" t="s">
        <v>4</v>
      </c>
      <c r="H61" s="1">
        <f>IF(OR(ISERROR(VALUE(MID(G61,1,1))),ISERROR(VALUE(MID(G61,3,1))),ISERROR(VALUE(MID($F61,1,1))),ISERROR(VALUE(MID($F61,3,1)))),"-",IF(SIGN(VALUE(MID(G61,1,1))-VALUE(MID(G61,3,1)))=SIGN(VALUE(MID($F61,1,1))-VALUE(MID($F61,3,1))),1+IF(VALUE(MID(G61,1,1))-VALUE(MID(G61,3,1))=VALUE(MID($F61,1,1))-VALUE(MID($F61,3,1)),1+IF(AND(VALUE(MID(G61,1,1))=VALUE(MID($F61,1,1)),VALUE(MID(G61,3,1))=VALUE(MID($F61,3,1))),1,0),0),0))</f>
        <v>1</v>
      </c>
      <c r="I61" s="15" t="s">
        <v>4</v>
      </c>
      <c r="J61" s="1">
        <f>IF(OR(ISERROR(VALUE(MID(I61,1,1))),ISERROR(VALUE(MID(I61,3,1))),ISERROR(VALUE(MID($F61,1,1))),ISERROR(VALUE(MID($F61,3,1)))),"-",IF(SIGN(VALUE(MID(I61,1,1))-VALUE(MID(I61,3,1)))=SIGN(VALUE(MID($F61,1,1))-VALUE(MID($F61,3,1))),1+IF(VALUE(MID(I61,1,1))-VALUE(MID(I61,3,1))=VALUE(MID($F61,1,1))-VALUE(MID($F61,3,1)),1+IF(AND(VALUE(MID(I61,1,1))=VALUE(MID($F61,1,1)),VALUE(MID(I61,3,1))=VALUE(MID($F61,3,1))),1,0),0),0))</f>
        <v>1</v>
      </c>
      <c r="K61" s="15" t="s">
        <v>26</v>
      </c>
      <c r="L61" s="16">
        <f>IF(OR(ISERROR(VALUE(MID(K61,1,1))),ISERROR(VALUE(MID(K61,3,1))),ISERROR(VALUE(MID($F61,1,1))),ISERROR(VALUE(MID($F61,3,1)))),"-",IF(SIGN(VALUE(MID(K61,1,1))-VALUE(MID(K61,3,1)))=SIGN(VALUE(MID($F61,1,1))-VALUE(MID($F61,3,1))),1+IF(VALUE(MID(K61,1,1))-VALUE(MID(K61,3,1))=VALUE(MID($F61,1,1))-VALUE(MID($F61,3,1)),1+IF(AND(VALUE(MID(K61,1,1))=VALUE(MID($F61,1,1)),VALUE(MID(K61,3,1))=VALUE(MID($F61,3,1))),1,0),0),0))</f>
        <v>0</v>
      </c>
      <c r="M61" s="15" t="s">
        <v>19</v>
      </c>
      <c r="N61" s="16">
        <f>IF(OR(ISERROR(VALUE(MID(M61,1,1))),ISERROR(VALUE(MID(M61,3,1))),ISERROR(VALUE(MID($F61,1,1))),ISERROR(VALUE(MID($F61,3,1)))),"-",IF(SIGN(VALUE(MID(M61,1,1))-VALUE(MID(M61,3,1)))=SIGN(VALUE(MID($F61,1,1))-VALUE(MID($F61,3,1))),1+IF(VALUE(MID(M61,1,1))-VALUE(MID(M61,3,1))=VALUE(MID($F61,1,1))-VALUE(MID($F61,3,1)),1+IF(AND(VALUE(MID(M61,1,1))=VALUE(MID($F61,1,1)),VALUE(MID(M61,3,1))=VALUE(MID($F61,3,1))),1,0),0),0))</f>
        <v>3</v>
      </c>
    </row>
    <row r="62" spans="2:14" ht="11.25">
      <c r="B62" s="17" t="s">
        <v>67</v>
      </c>
      <c r="C62" s="18" t="s">
        <v>0</v>
      </c>
      <c r="D62" s="13" t="s">
        <v>50</v>
      </c>
      <c r="E62" s="13" t="s">
        <v>47</v>
      </c>
      <c r="F62" s="14" t="s">
        <v>93</v>
      </c>
      <c r="G62" s="15" t="s">
        <v>22</v>
      </c>
      <c r="H62" s="1">
        <f>IF(OR(ISERROR(VALUE(MID(G62,1,1))),ISERROR(VALUE(MID(G62,3,1))),ISERROR(VALUE(MID($F62,1,1))),ISERROR(VALUE(MID($F62,3,1)))),"-",IF(SIGN(VALUE(MID(G62,1,1))-VALUE(MID(G62,3,1)))=SIGN(VALUE(MID($F62,1,1))-VALUE(MID($F62,3,1))),1+IF(VALUE(MID(G62,1,1))-VALUE(MID(G62,3,1))=VALUE(MID($F62,1,1))-VALUE(MID($F62,3,1)),1+IF(AND(VALUE(MID(G62,1,1))=VALUE(MID($F62,1,1)),VALUE(MID(G62,3,1))=VALUE(MID($F62,3,1))),1,0),0),0))</f>
        <v>1</v>
      </c>
      <c r="I62" s="15" t="s">
        <v>3</v>
      </c>
      <c r="J62" s="1">
        <f>IF(OR(ISERROR(VALUE(MID(I62,1,1))),ISERROR(VALUE(MID(I62,3,1))),ISERROR(VALUE(MID($F62,1,1))),ISERROR(VALUE(MID($F62,3,1)))),"-",IF(SIGN(VALUE(MID(I62,1,1))-VALUE(MID(I62,3,1)))=SIGN(VALUE(MID($F62,1,1))-VALUE(MID($F62,3,1))),1+IF(VALUE(MID(I62,1,1))-VALUE(MID(I62,3,1))=VALUE(MID($F62,1,1))-VALUE(MID($F62,3,1)),1+IF(AND(VALUE(MID(I62,1,1))=VALUE(MID($F62,1,1)),VALUE(MID(I62,3,1))=VALUE(MID($F62,3,1))),1,0),0),0))</f>
        <v>1</v>
      </c>
      <c r="K62" s="15" t="s">
        <v>4</v>
      </c>
      <c r="L62" s="16">
        <f>IF(OR(ISERROR(VALUE(MID(K62,1,1))),ISERROR(VALUE(MID(K62,3,1))),ISERROR(VALUE(MID($F62,1,1))),ISERROR(VALUE(MID($F62,3,1)))),"-",IF(SIGN(VALUE(MID(K62,1,1))-VALUE(MID(K62,3,1)))=SIGN(VALUE(MID($F62,1,1))-VALUE(MID($F62,3,1))),1+IF(VALUE(MID(K62,1,1))-VALUE(MID(K62,3,1))=VALUE(MID($F62,1,1))-VALUE(MID($F62,3,1)),1+IF(AND(VALUE(MID(K62,1,1))=VALUE(MID($F62,1,1)),VALUE(MID(K62,3,1))=VALUE(MID($F62,3,1))),1,0),0),0))</f>
        <v>1</v>
      </c>
      <c r="M62" s="15" t="s">
        <v>19</v>
      </c>
      <c r="N62" s="16">
        <f>IF(OR(ISERROR(VALUE(MID(M62,1,1))),ISERROR(VALUE(MID(M62,3,1))),ISERROR(VALUE(MID($F62,1,1))),ISERROR(VALUE(MID($F62,3,1)))),"-",IF(SIGN(VALUE(MID(M62,1,1))-VALUE(MID(M62,3,1)))=SIGN(VALUE(MID($F62,1,1))-VALUE(MID($F62,3,1))),1+IF(VALUE(MID(M62,1,1))-VALUE(MID(M62,3,1))=VALUE(MID($F62,1,1))-VALUE(MID($F62,3,1)),1+IF(AND(VALUE(MID(M62,1,1))=VALUE(MID($F62,1,1)),VALUE(MID(M62,3,1))=VALUE(MID($F62,3,1))),1,0),0),0))</f>
        <v>2</v>
      </c>
    </row>
    <row r="63" spans="2:13" ht="11.25">
      <c r="B63" s="17"/>
      <c r="C63" s="18"/>
      <c r="D63" s="13"/>
      <c r="E63" s="13"/>
      <c r="F63" s="14"/>
      <c r="G63" s="15"/>
      <c r="H63" s="2"/>
      <c r="I63" s="15"/>
      <c r="J63" s="2"/>
      <c r="K63" s="15"/>
      <c r="M63" s="15"/>
    </row>
    <row r="64" spans="1:14" ht="11.25">
      <c r="A64" s="3" t="s">
        <v>35</v>
      </c>
      <c r="B64" s="17" t="s">
        <v>68</v>
      </c>
      <c r="C64" s="18" t="s">
        <v>1</v>
      </c>
      <c r="D64" s="13" t="s">
        <v>45</v>
      </c>
      <c r="E64" s="13" t="s">
        <v>50</v>
      </c>
      <c r="F64" s="14" t="s">
        <v>94</v>
      </c>
      <c r="G64" s="15" t="s">
        <v>31</v>
      </c>
      <c r="H64" s="1" t="str">
        <f>IF(OR(ISERROR(VALUE(MID(G64,1,1))),ISERROR(VALUE(MID(G64,3,1))),ISERROR(VALUE(MID($F64,1,1))),ISERROR(VALUE(MID($F64,3,1)))),"-",IF(SIGN(VALUE(MID(G64,1,1))-VALUE(MID(G64,3,1)))=SIGN(VALUE(MID($F64,1,1))-VALUE(MID($F64,3,1))),1+IF(VALUE(MID(G64,1,1))-VALUE(MID(G64,3,1))=VALUE(MID($F64,1,1))-VALUE(MID($F64,3,1)),1+IF(AND(VALUE(MID(G64,1,1))=VALUE(MID($F64,1,1)),VALUE(MID(G64,3,1))=VALUE(MID($F64,3,1))),1,0),0),0))</f>
        <v>-</v>
      </c>
      <c r="I64" s="15" t="s">
        <v>94</v>
      </c>
      <c r="J64" s="1">
        <f>IF(OR(ISERROR(VALUE(MID(I64,1,1))),ISERROR(VALUE(MID(I64,3,1))),ISERROR(VALUE(MID($F64,1,1))),ISERROR(VALUE(MID($F64,3,1)))),"-",IF(SIGN(VALUE(MID(I64,1,1))-VALUE(MID(I64,3,1)))=SIGN(VALUE(MID($F64,1,1))-VALUE(MID($F64,3,1))),1+IF(VALUE(MID(I64,1,1))-VALUE(MID(I64,3,1))=VALUE(MID($F64,1,1))-VALUE(MID($F64,3,1)),1+IF(AND(VALUE(MID(I64,1,1))=VALUE(MID($F64,1,1)),VALUE(MID(I64,3,1))=VALUE(MID($F64,3,1))),1,0),0),0))</f>
        <v>3</v>
      </c>
      <c r="K64" s="15" t="s">
        <v>19</v>
      </c>
      <c r="L64" s="16">
        <f>IF(OR(ISERROR(VALUE(MID(K64,1,1))),ISERROR(VALUE(MID(K64,3,1))),ISERROR(VALUE(MID($F64,1,1))),ISERROR(VALUE(MID($F64,3,1)))),"-",IF(SIGN(VALUE(MID(K64,1,1))-VALUE(MID(K64,3,1)))=SIGN(VALUE(MID($F64,1,1))-VALUE(MID($F64,3,1))),1+IF(VALUE(MID(K64,1,1))-VALUE(MID(K64,3,1))=VALUE(MID($F64,1,1))-VALUE(MID($F64,3,1)),1+IF(AND(VALUE(MID(K64,1,1))=VALUE(MID($F64,1,1)),VALUE(MID(K64,3,1))=VALUE(MID($F64,3,1))),1,0),0),0))</f>
        <v>0</v>
      </c>
      <c r="M64" s="15" t="s">
        <v>26</v>
      </c>
      <c r="N64" s="16">
        <f>IF(OR(ISERROR(VALUE(MID(M64,1,1))),ISERROR(VALUE(MID(M64,3,1))),ISERROR(VALUE(MID($F64,1,1))),ISERROR(VALUE(MID($F64,3,1)))),"-",IF(SIGN(VALUE(MID(M64,1,1))-VALUE(MID(M64,3,1)))=SIGN(VALUE(MID($F64,1,1))-VALUE(MID($F64,3,1))),1+IF(VALUE(MID(M64,1,1))-VALUE(MID(M64,3,1))=VALUE(MID($F64,1,1))-VALUE(MID($F64,3,1)),1+IF(AND(VALUE(MID(M64,1,1))=VALUE(MID($F64,1,1)),VALUE(MID(M64,3,1))=VALUE(MID($F64,3,1))),1,0),0),0))</f>
        <v>2</v>
      </c>
    </row>
    <row r="65" spans="2:14" ht="11.25">
      <c r="B65" s="17" t="s">
        <v>68</v>
      </c>
      <c r="C65" s="18" t="s">
        <v>0</v>
      </c>
      <c r="D65" s="13" t="s">
        <v>56</v>
      </c>
      <c r="E65" s="13" t="s">
        <v>58</v>
      </c>
      <c r="F65" s="14" t="s">
        <v>26</v>
      </c>
      <c r="G65" s="15" t="s">
        <v>31</v>
      </c>
      <c r="H65" s="1" t="str">
        <f>IF(OR(ISERROR(VALUE(MID(G65,1,1))),ISERROR(VALUE(MID(G65,3,1))),ISERROR(VALUE(MID($F65,1,1))),ISERROR(VALUE(MID($F65,3,1)))),"-",IF(SIGN(VALUE(MID(G65,1,1))-VALUE(MID(G65,3,1)))=SIGN(VALUE(MID($F65,1,1))-VALUE(MID($F65,3,1))),1+IF(VALUE(MID(G65,1,1))-VALUE(MID(G65,3,1))=VALUE(MID($F65,1,1))-VALUE(MID($F65,3,1)),1+IF(AND(VALUE(MID(G65,1,1))=VALUE(MID($F65,1,1)),VALUE(MID(G65,3,1))=VALUE(MID($F65,3,1))),1,0),0),0))</f>
        <v>-</v>
      </c>
      <c r="I65" s="15" t="s">
        <v>78</v>
      </c>
      <c r="J65" s="1">
        <f>IF(OR(ISERROR(VALUE(MID(I65,1,1))),ISERROR(VALUE(MID(I65,3,1))),ISERROR(VALUE(MID($F65,1,1))),ISERROR(VALUE(MID($F65,3,1)))),"-",IF(SIGN(VALUE(MID(I65,1,1))-VALUE(MID(I65,3,1)))=SIGN(VALUE(MID($F65,1,1))-VALUE(MID($F65,3,1))),1+IF(VALUE(MID(I65,1,1))-VALUE(MID(I65,3,1))=VALUE(MID($F65,1,1))-VALUE(MID($F65,3,1)),1+IF(AND(VALUE(MID(I65,1,1))=VALUE(MID($F65,1,1)),VALUE(MID(I65,3,1))=VALUE(MID($F65,3,1))),1,0),0),0))</f>
        <v>0</v>
      </c>
      <c r="K65" s="15" t="s">
        <v>23</v>
      </c>
      <c r="L65" s="16">
        <f>IF(OR(ISERROR(VALUE(MID(K65,1,1))),ISERROR(VALUE(MID(K65,3,1))),ISERROR(VALUE(MID($F65,1,1))),ISERROR(VALUE(MID($F65,3,1)))),"-",IF(SIGN(VALUE(MID(K65,1,1))-VALUE(MID(K65,3,1)))=SIGN(VALUE(MID($F65,1,1))-VALUE(MID($F65,3,1))),1+IF(VALUE(MID(K65,1,1))-VALUE(MID(K65,3,1))=VALUE(MID($F65,1,1))-VALUE(MID($F65,3,1)),1+IF(AND(VALUE(MID(K65,1,1))=VALUE(MID($F65,1,1)),VALUE(MID(K65,3,1))=VALUE(MID($F65,3,1))),1,0),0),0))</f>
        <v>0</v>
      </c>
      <c r="M65" s="15" t="s">
        <v>4</v>
      </c>
      <c r="N65" s="16">
        <f>IF(OR(ISERROR(VALUE(MID(M65,1,1))),ISERROR(VALUE(MID(M65,3,1))),ISERROR(VALUE(MID($F65,1,1))),ISERROR(VALUE(MID($F65,3,1)))),"-",IF(SIGN(VALUE(MID(M65,1,1))-VALUE(MID(M65,3,1)))=SIGN(VALUE(MID($F65,1,1))-VALUE(MID($F65,3,1))),1+IF(VALUE(MID(M65,1,1))-VALUE(MID(M65,3,1))=VALUE(MID($F65,1,1))-VALUE(MID($F65,3,1)),1+IF(AND(VALUE(MID(M65,1,1))=VALUE(MID($F65,1,1)),VALUE(MID(M65,3,1))=VALUE(MID($F65,3,1))),1,0),0),0))</f>
        <v>0</v>
      </c>
    </row>
    <row r="66" spans="2:13" ht="11.25">
      <c r="B66" s="17"/>
      <c r="C66" s="18"/>
      <c r="D66" s="13"/>
      <c r="E66" s="13"/>
      <c r="F66" s="14"/>
      <c r="G66" s="15"/>
      <c r="H66" s="10"/>
      <c r="I66" s="15"/>
      <c r="J66" s="2"/>
      <c r="K66" s="15"/>
      <c r="M66" s="15"/>
    </row>
    <row r="67" spans="1:14" ht="11.25">
      <c r="A67" s="3" t="s">
        <v>36</v>
      </c>
      <c r="B67" s="17" t="s">
        <v>69</v>
      </c>
      <c r="C67" s="18" t="s">
        <v>0</v>
      </c>
      <c r="D67" s="13" t="s">
        <v>45</v>
      </c>
      <c r="E67" s="13" t="s">
        <v>56</v>
      </c>
      <c r="F67" s="14" t="s">
        <v>95</v>
      </c>
      <c r="G67" s="15" t="s">
        <v>31</v>
      </c>
      <c r="H67" s="16" t="str">
        <f>IF(OR(ISERROR(VALUE(MID(G67,1,1))),ISERROR(VALUE(MID(G67,3,1))),ISERROR(VALUE(MID($F67,1,1))),ISERROR(VALUE(MID($F67,3,1)))),"-",IF(SIGN(VALUE(MID(G67,1,1))-VALUE(MID(G67,3,1)))=SIGN(VALUE(MID($F67,1,1))-VALUE(MID($F67,3,1))),1+IF(VALUE(MID(G67,1,1))-VALUE(MID(G67,3,1))=VALUE(MID($F67,1,1))-VALUE(MID($F67,3,1)),1+IF(AND(VALUE(MID(G67,1,1))=VALUE(MID($F67,1,1)),VALUE(MID(G67,3,1))=VALUE(MID($F67,3,1))),1,0),0),0))</f>
        <v>-</v>
      </c>
      <c r="I67" s="15" t="s">
        <v>19</v>
      </c>
      <c r="J67" s="1">
        <f>IF(OR(ISERROR(VALUE(MID(I67,1,1))),ISERROR(VALUE(MID(I67,3,1))),ISERROR(VALUE(MID($F67,1,1))),ISERROR(VALUE(MID($F67,3,1)))),"-",IF(SIGN(VALUE(MID(I67,1,1))-VALUE(MID(I67,3,1)))=SIGN(VALUE(MID($F67,1,1))-VALUE(MID($F67,3,1))),1+IF(VALUE(MID(I67,1,1))-VALUE(MID(I67,3,1))=VALUE(MID($F67,1,1))-VALUE(MID($F67,3,1)),1+IF(AND(VALUE(MID(I67,1,1))=VALUE(MID($F67,1,1)),VALUE(MID(I67,3,1))=VALUE(MID($F67,3,1))),1,0),0),0))</f>
        <v>1</v>
      </c>
      <c r="K67" s="15" t="s">
        <v>26</v>
      </c>
      <c r="L67" s="16">
        <f>IF(OR(ISERROR(VALUE(MID(K67,1,1))),ISERROR(VALUE(MID(K67,3,1))),ISERROR(VALUE(MID($F67,1,1))),ISERROR(VALUE(MID($F67,3,1)))),"-",IF(SIGN(VALUE(MID(K67,1,1))-VALUE(MID(K67,3,1)))=SIGN(VALUE(MID($F67,1,1))-VALUE(MID($F67,3,1))),1+IF(VALUE(MID(K67,1,1))-VALUE(MID(K67,3,1))=VALUE(MID($F67,1,1))-VALUE(MID($F67,3,1)),1+IF(AND(VALUE(MID(K67,1,1))=VALUE(MID($F67,1,1)),VALUE(MID(K67,3,1))=VALUE(MID($F67,3,1))),1,0),0),0))</f>
        <v>0</v>
      </c>
      <c r="M67" s="15" t="s">
        <v>25</v>
      </c>
      <c r="N67" s="16">
        <f>IF(OR(ISERROR(VALUE(MID(M67,1,1))),ISERROR(VALUE(MID(M67,3,1))),ISERROR(VALUE(MID($F67,1,1))),ISERROR(VALUE(MID($F67,3,1)))),"-",IF(SIGN(VALUE(MID(M67,1,1))-VALUE(MID(M67,3,1)))=SIGN(VALUE(MID($F67,1,1))-VALUE(MID($F67,3,1))),1+IF(VALUE(MID(M67,1,1))-VALUE(MID(M67,3,1))=VALUE(MID($F67,1,1))-VALUE(MID($F67,3,1)),1+IF(AND(VALUE(MID(M67,1,1))=VALUE(MID($F67,1,1)),VALUE(MID(M67,3,1))=VALUE(MID($F67,3,1))),1,0),0),0))</f>
        <v>0</v>
      </c>
    </row>
    <row r="68" spans="2:13" ht="11.25">
      <c r="B68" s="17"/>
      <c r="C68" s="18"/>
      <c r="D68" s="13"/>
      <c r="E68" s="13"/>
      <c r="F68" s="14"/>
      <c r="G68" s="15"/>
      <c r="H68" s="10"/>
      <c r="I68" s="15"/>
      <c r="J68" s="2"/>
      <c r="K68" s="15"/>
      <c r="M68" s="15"/>
    </row>
    <row r="69" spans="1:14" ht="11.25">
      <c r="A69" s="3" t="s">
        <v>37</v>
      </c>
      <c r="B69" s="17" t="s">
        <v>69</v>
      </c>
      <c r="C69" s="18" t="s">
        <v>1</v>
      </c>
      <c r="D69" s="13" t="s">
        <v>50</v>
      </c>
      <c r="E69" s="13" t="s">
        <v>58</v>
      </c>
      <c r="F69" s="14" t="s">
        <v>75</v>
      </c>
      <c r="G69" s="15" t="s">
        <v>31</v>
      </c>
      <c r="H69" s="16" t="str">
        <f>IF(OR(ISERROR(VALUE(MID(G69,1,1))),ISERROR(VALUE(MID(G69,3,1))),ISERROR(VALUE(MID($F69,1,1))),ISERROR(VALUE(MID($F69,3,1)))),"-",IF(SIGN(VALUE(MID(G69,1,1))-VALUE(MID(G69,3,1)))=SIGN(VALUE(MID($F69,1,1))-VALUE(MID($F69,3,1))),1+IF(VALUE(MID(G69,1,1))-VALUE(MID(G69,3,1))=VALUE(MID($F69,1,1))-VALUE(MID($F69,3,1)),1+IF(AND(VALUE(MID(G69,1,1))=VALUE(MID($F69,1,1)),VALUE(MID(G69,3,1))=VALUE(MID($F69,3,1))),1,0),0),0))</f>
        <v>-</v>
      </c>
      <c r="I69" s="15" t="s">
        <v>26</v>
      </c>
      <c r="J69" s="1">
        <f>IF(OR(ISERROR(VALUE(MID(I69,1,1))),ISERROR(VALUE(MID(I69,3,1))),ISERROR(VALUE(MID($F69,1,1))),ISERROR(VALUE(MID($F69,3,1)))),"-",IF(SIGN(VALUE(MID(I69,1,1))-VALUE(MID(I69,3,1)))=SIGN(VALUE(MID($F69,1,1))-VALUE(MID($F69,3,1))),1+IF(VALUE(MID(I69,1,1))-VALUE(MID(I69,3,1))=VALUE(MID($F69,1,1))-VALUE(MID($F69,3,1)),1+IF(AND(VALUE(MID(I69,1,1))=VALUE(MID($F69,1,1)),VALUE(MID(I69,3,1))=VALUE(MID($F69,3,1))),1,0),0),0))</f>
        <v>1</v>
      </c>
      <c r="K69" s="15" t="s">
        <v>19</v>
      </c>
      <c r="L69" s="16">
        <f>IF(OR(ISERROR(VALUE(MID(K69,1,1))),ISERROR(VALUE(MID(K69,3,1))),ISERROR(VALUE(MID($F69,1,1))),ISERROR(VALUE(MID($F69,3,1)))),"-",IF(SIGN(VALUE(MID(K69,1,1))-VALUE(MID(K69,3,1)))=SIGN(VALUE(MID($F69,1,1))-VALUE(MID($F69,3,1))),1+IF(VALUE(MID(K69,1,1))-VALUE(MID(K69,3,1))=VALUE(MID($F69,1,1))-VALUE(MID($F69,3,1)),1+IF(AND(VALUE(MID(K69,1,1))=VALUE(MID($F69,1,1)),VALUE(MID(K69,3,1))=VALUE(MID($F69,3,1))),1,0),0),0))</f>
        <v>0</v>
      </c>
      <c r="M69" s="15" t="s">
        <v>26</v>
      </c>
      <c r="N69" s="16">
        <f>IF(OR(ISERROR(VALUE(MID(M69,1,1))),ISERROR(VALUE(MID(M69,3,1))),ISERROR(VALUE(MID($F69,1,1))),ISERROR(VALUE(MID($F69,3,1)))),"-",IF(SIGN(VALUE(MID(M69,1,1))-VALUE(MID(M69,3,1)))=SIGN(VALUE(MID($F69,1,1))-VALUE(MID($F69,3,1))),1+IF(VALUE(MID(M69,1,1))-VALUE(MID(M69,3,1))=VALUE(MID($F69,1,1))-VALUE(MID($F69,3,1)),1+IF(AND(VALUE(MID(M69,1,1))=VALUE(MID($F69,1,1)),VALUE(MID(M69,3,1))=VALUE(MID($F69,3,1))),1,0),0),0))</f>
        <v>1</v>
      </c>
    </row>
  </sheetData>
  <printOptions/>
  <pageMargins left="0.46" right="0.36" top="0.22" bottom="0.46" header="0.4921259845" footer="0.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Kläser</dc:creator>
  <cp:keywords/>
  <dc:description/>
  <cp:lastModifiedBy>klaeser</cp:lastModifiedBy>
  <cp:lastPrinted>2005-06-10T09:55:08Z</cp:lastPrinted>
  <dcterms:created xsi:type="dcterms:W3CDTF">2004-04-27T06:24:09Z</dcterms:created>
  <dcterms:modified xsi:type="dcterms:W3CDTF">2005-06-10T09:55:17Z</dcterms:modified>
  <cp:category/>
  <cp:version/>
  <cp:contentType/>
  <cp:contentStatus/>
</cp:coreProperties>
</file>